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Informacion\COMUN\BOLETIN ELECTRONICO\BOLETIN AWG\INF_ELABORADA\2018-06\"/>
    </mc:Choice>
  </mc:AlternateContent>
  <bookViews>
    <workbookView xWindow="14400" yWindow="-15" windowWidth="14445" windowHeight="11895" tabRatio="592"/>
  </bookViews>
  <sheets>
    <sheet name="Indice" sheetId="110" r:id="rId1"/>
    <sheet name="T1" sheetId="82" r:id="rId2"/>
    <sheet name="T2" sheetId="108" r:id="rId3"/>
    <sheet name="T3" sheetId="105" r:id="rId4"/>
    <sheet name="Data 1" sheetId="17" r:id="rId5"/>
  </sheets>
  <externalReferences>
    <externalReference r:id="rId6"/>
  </externalReferences>
  <definedNames>
    <definedName name="AAAP" localSheetId="2">#REF!</definedName>
    <definedName name="AAAP">#REF!</definedName>
    <definedName name="AAI" localSheetId="2">#REF!</definedName>
    <definedName name="AAI">#REF!</definedName>
    <definedName name="_xlnm.Print_Area" localSheetId="4">'Data 1'!$A$1:$K$1</definedName>
    <definedName name="_xlnm.Print_Area" localSheetId="0">Indice!$A$1:$F$13</definedName>
    <definedName name="_xlnm.Print_Area" localSheetId="1">'T1'!$B$2:$L$21</definedName>
    <definedName name="_xlnm.Print_Area" localSheetId="2">'T2'!$A$1:$E$22</definedName>
    <definedName name="_xlnm.Print_Area">#REF!</definedName>
    <definedName name="_xlnm.Auto_Open">"BOLETIN_MENSUAL_INGLES!ABRE_TODOS"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0">Indice!ccc</definedName>
    <definedName name="ccc" localSheetId="1">'T1'!ccc</definedName>
    <definedName name="ccc" localSheetId="2">'T2'!ccc</definedName>
    <definedName name="ccc">[0]!ccc</definedName>
    <definedName name="CCCCV">#REF!</definedName>
    <definedName name="CUADRO_ANTERIOR" localSheetId="0">Indice!CUADRO_ANTERIOR</definedName>
    <definedName name="CUADRO_ANTERIOR" localSheetId="1">'T1'!CUADRO_ANTERIOR</definedName>
    <definedName name="CUADRO_ANTERIOR" localSheetId="2">'T2'!CUADRO_ANTERIOR</definedName>
    <definedName name="CUADRO_ANTERIOR">[0]!CUADRO_ANTERIOR</definedName>
    <definedName name="cuadro_anterior_jcol">#N/A</definedName>
    <definedName name="CUADRO_PROXIMO" localSheetId="0">Indice!CUADRO_PROXIMO</definedName>
    <definedName name="CUADRO_PROXIMO" localSheetId="1">'T1'!CUADRO_PROXIMO</definedName>
    <definedName name="CUADRO_PROXIMO" localSheetId="2">'T2'!CUADRO_PROXIMO</definedName>
    <definedName name="CUADRO_PROXIMO">[0]!CUADRO_PROXIMO</definedName>
    <definedName name="cuadro_proximo_jcol">#N/A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DIA" localSheetId="2">#REF!</definedName>
    <definedName name="DIA">#REF!</definedName>
    <definedName name="Fecha">[1]I.Precios!$A$1:$A$74</definedName>
    <definedName name="FINALIZAR" localSheetId="0">Indice!FINALIZAR</definedName>
    <definedName name="FINALIZAR" localSheetId="1">'T1'!FINALIZAR</definedName>
    <definedName name="FINALIZAR" localSheetId="2">'T2'!FINALIZAR</definedName>
    <definedName name="FINALIZAR">[0]!FINALIZAR</definedName>
    <definedName name="finalizar_jcol">#N/A</definedName>
    <definedName name="fl">#N/A</definedName>
    <definedName name="hola">#N/A</definedName>
    <definedName name="Horas">[1]I.Precios!#REF!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0">Indice!IMPRESION</definedName>
    <definedName name="IMPRESION" localSheetId="1">'T1'!IMPRESION</definedName>
    <definedName name="IMPRESION" localSheetId="2">'T2'!IMPRESION</definedName>
    <definedName name="IMPRESION">[0]!IMPRESION</definedName>
    <definedName name="impresion_jcol">#N/A</definedName>
    <definedName name="Índice">[0]!INDICE</definedName>
    <definedName name="indice_jcol">[0]!INDICE</definedName>
    <definedName name="INFO" localSheetId="2">#REF!</definedName>
    <definedName name="INFO">#REF!</definedName>
    <definedName name="IPAAI" localSheetId="2">#REF!</definedName>
    <definedName name="IPAAI">#REF!</definedName>
    <definedName name="IPP" localSheetId="2">#REF!</definedName>
    <definedName name="IPP">#REF!</definedName>
    <definedName name="jkhjklhjkhjkl">#N/A</definedName>
    <definedName name="LAYO" localSheetId="2">#REF!</definedName>
    <definedName name="LAYO">#REF!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0">Indice!nnn</definedName>
    <definedName name="nnn" localSheetId="1">'T1'!nnn</definedName>
    <definedName name="nnn" localSheetId="2">'T2'!nnn</definedName>
    <definedName name="nnn">[0]!nnn</definedName>
    <definedName name="nnnn" localSheetId="0">Indice!nnnn</definedName>
    <definedName name="nnnn" localSheetId="1">'T1'!nnnn</definedName>
    <definedName name="nnnn" localSheetId="2">'T2'!nnnn</definedName>
    <definedName name="nnnn">[0]!nnnn</definedName>
    <definedName name="nu" localSheetId="0">Indice!nu</definedName>
    <definedName name="nu">[0]!nu</definedName>
    <definedName name="nuevo">#N/A</definedName>
    <definedName name="PA" localSheetId="2">#REF!</definedName>
    <definedName name="PA">#REF!</definedName>
    <definedName name="PEMD" localSheetId="2">#REF!</definedName>
    <definedName name="PEMD">#REF!</definedName>
    <definedName name="PEMP" localSheetId="2">#REF!</definedName>
    <definedName name="PEMP">#REF!</definedName>
    <definedName name="PLANI" localSheetId="2">#REF!</definedName>
    <definedName name="PLANI">#REF!</definedName>
    <definedName name="PLANM" localSheetId="2">#REF!</definedName>
    <definedName name="PLANM">#REF!</definedName>
    <definedName name="PRINCIPAL" localSheetId="0">Indice!PRINCIPAL</definedName>
    <definedName name="PRINCIPAL" localSheetId="1">'T1'!PRINCIPAL</definedName>
    <definedName name="PRINCIPAL" localSheetId="2">'T2'!PRINCIPAL</definedName>
    <definedName name="PRINCIPAL">[0]!PRINCIPAL</definedName>
    <definedName name="principal_jcol">#N/A</definedName>
    <definedName name="RAAI" localSheetId="2">#REF!</definedName>
    <definedName name="RAAI">#REF!</definedName>
    <definedName name="Rango">[1]I.PxD!#REF!</definedName>
    <definedName name="REIA" localSheetId="2">#REF!</definedName>
    <definedName name="REIA">#REF!</definedName>
    <definedName name="rosa" localSheetId="0">Indice!rosa</definedName>
    <definedName name="rosa">[0]!rosa</definedName>
    <definedName name="rosa2" localSheetId="0">Indice!rosa2</definedName>
    <definedName name="rosa2">[0]!rosa2</definedName>
    <definedName name="RP" localSheetId="2">#REF!</definedName>
    <definedName name="RP">#REF!</definedName>
    <definedName name="sfasfasf">[0]!INDICE</definedName>
    <definedName name="TAI" localSheetId="2">#REF!</definedName>
    <definedName name="TAI">#REF!</definedName>
    <definedName name="_xlnm.Print_Titles" localSheetId="4">'Data 1'!$1:$1</definedName>
    <definedName name="v">#N/A</definedName>
    <definedName name="VV" localSheetId="0">Indice!VV</definedName>
    <definedName name="VV">[0]!VV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0">Indice!x</definedName>
    <definedName name="x">[0]!x</definedName>
    <definedName name="XX" localSheetId="0">Indice!XX</definedName>
    <definedName name="XX" localSheetId="1">'T1'!XX</definedName>
    <definedName name="XX" localSheetId="2">'T2'!XX</definedName>
    <definedName name="XX">[0]!XX</definedName>
    <definedName name="xxx" localSheetId="0">Indice!xxx</definedName>
    <definedName name="xxx" localSheetId="1">'T1'!xxx</definedName>
    <definedName name="xxx" localSheetId="2">'T2'!xxx</definedName>
    <definedName name="xxx">[0]!xxx</definedName>
    <definedName name="XXXX" localSheetId="0">Indice!XXXX</definedName>
    <definedName name="XXXX">[0]!XXXX</definedName>
    <definedName name="xxxxx" localSheetId="0">Indice!xxxxx</definedName>
    <definedName name="xxxxx">[0]!xxxxx</definedName>
    <definedName name="Z_22B26D9C_611A_11D3_B8AC_0008C7298EBA_.wvu.PrintArea" localSheetId="0" hidden="1">Indice!$A$1:$E$7</definedName>
  </definedNames>
  <calcPr calcId="152511"/>
  <customWorkbookViews>
    <customWorkbookView name="C2_V" guid="{93154E7E-DC5B-11D6-846E-0008C7298EBA}" includePrintSettings="0" includeHiddenRowCol="0" maximized="1" showSheetTabs="0" windowWidth="794" windowHeight="457" tabRatio="754" activeSheetId="23816" showStatusbar="0"/>
    <customWorkbookView name="C3_V" guid="{93154E7F-DC5B-11D6-846E-0008C7298EBA}" includePrintSettings="0" includeHiddenRowCol="0" maximized="1" showSheetTabs="0" windowWidth="794" windowHeight="457" tabRatio="754" activeSheetId="23817" showStatusbar="0"/>
    <customWorkbookView name="C5_V" guid="{93154E80-DC5B-11D6-846E-0008C7298EBA}" includePrintSettings="0" includeHiddenRowCol="0" maximized="1" showSheetTabs="0" windowWidth="794" windowHeight="457" tabRatio="754" activeSheetId="23816" showStatusbar="0"/>
    <customWorkbookView name="C11_V" guid="{93154E81-DC5B-11D6-846E-0008C7298EBA}" includePrintSettings="0" includeHiddenRowCol="0" maximized="1" showSheetTabs="0" windowWidth="794" windowHeight="457" tabRatio="754" activeSheetId="23816" showStatusbar="0"/>
    <customWorkbookView name="C12_V" guid="{93154E82-DC5B-11D6-846E-0008C7298EBA}" includePrintSettings="0" includeHiddenRowCol="0" maximized="1" showSheetTabs="0" windowWidth="794" windowHeight="457" tabRatio="754" activeSheetId="23817" showStatusbar="0"/>
    <customWorkbookView name="C9_V" guid="{93154E83-DC5B-11D6-846E-0008C7298EBA}" includePrintSettings="0" includeHiddenRowCol="0" maximized="1" showSheetTabs="0" windowWidth="794" windowHeight="457" tabRatio="754" activeSheetId="23817" showStatusbar="0"/>
  </customWorkbookViews>
</workbook>
</file>

<file path=xl/calcChain.xml><?xml version="1.0" encoding="utf-8"?>
<calcChain xmlns="http://schemas.openxmlformats.org/spreadsheetml/2006/main">
  <c r="E3" i="110" l="1"/>
  <c r="E10" i="110" l="1"/>
  <c r="E9" i="110"/>
  <c r="E8" i="110"/>
  <c r="K19" i="82" l="1"/>
  <c r="K18" i="82"/>
  <c r="K17" i="82"/>
  <c r="K16" i="82"/>
  <c r="K15" i="82"/>
  <c r="K13" i="82"/>
  <c r="F9" i="82" l="1"/>
  <c r="H9" i="82"/>
  <c r="I9" i="82"/>
  <c r="J9" i="82"/>
  <c r="K9" i="82" l="1"/>
  <c r="K14" i="82" l="1"/>
  <c r="K12" i="82"/>
  <c r="K11" i="82"/>
  <c r="K10" i="82"/>
</calcChain>
</file>

<file path=xl/sharedStrings.xml><?xml version="1.0" encoding="utf-8"?>
<sst xmlns="http://schemas.openxmlformats.org/spreadsheetml/2006/main" count="68" uniqueCount="42">
  <si>
    <t>Total</t>
  </si>
  <si>
    <t>Baleares</t>
  </si>
  <si>
    <t>Canarias</t>
  </si>
  <si>
    <t>400 kV</t>
  </si>
  <si>
    <t xml:space="preserve"> ≤ 220 kV</t>
  </si>
  <si>
    <t>Península</t>
  </si>
  <si>
    <t>Total líneas (km)</t>
  </si>
  <si>
    <t>Líneas aéreas (km)</t>
  </si>
  <si>
    <t>Cable submarino (km)</t>
  </si>
  <si>
    <t>Cable subterráneo (km)</t>
  </si>
  <si>
    <t>Transformación (MVA)</t>
  </si>
  <si>
    <t>Red de transporte</t>
  </si>
  <si>
    <t>Instalaciones de la red de transporte en España</t>
  </si>
  <si>
    <t>Datos provisionales pendientes de auditoría en curso.</t>
  </si>
  <si>
    <t>Boletín mensual</t>
  </si>
  <si>
    <t>Acumulado anual</t>
  </si>
  <si>
    <t>Energía no suministrada  (MWh)</t>
  </si>
  <si>
    <t>Tiempo de interrupción medio (minutos)</t>
  </si>
  <si>
    <t>Datos provisionales pendientes de auditoría.</t>
  </si>
  <si>
    <t>Número de unidades</t>
  </si>
  <si>
    <t>Condensadores (MVAr)</t>
  </si>
  <si>
    <t>Subestaciones (posiciones)</t>
  </si>
  <si>
    <t>Reactancias (MVAr)</t>
  </si>
  <si>
    <t>Tiempo de interrupción medio  (minutos)</t>
  </si>
  <si>
    <t>Peninsular</t>
  </si>
  <si>
    <t>Islas Baleares</t>
  </si>
  <si>
    <t>Islas Canarias</t>
  </si>
  <si>
    <t>Evolución del índice de disponibilidad de la red de transporte</t>
  </si>
  <si>
    <t>(%)</t>
  </si>
  <si>
    <t>Energía no suministrada (ENS) y tiempo de interrupción medio (TIM)</t>
  </si>
  <si>
    <t xml:space="preserve"> </t>
  </si>
  <si>
    <t xml:space="preserve">• </t>
  </si>
  <si>
    <t>Junio 2018</t>
  </si>
  <si>
    <t>J</t>
  </si>
  <si>
    <t>A</t>
  </si>
  <si>
    <t>S</t>
  </si>
  <si>
    <t>O</t>
  </si>
  <si>
    <t>N</t>
  </si>
  <si>
    <t>D</t>
  </si>
  <si>
    <t>E</t>
  </si>
  <si>
    <t>F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</si>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</sst>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"/>
    <numFmt numFmtId="165" formatCode="0.0"/>
    <numFmt numFmtId="166" formatCode="0_)"/>
    <numFmt numFmtId="167" formatCode="0.00_)"/>
    <numFmt numFmtId="168" formatCode="_-* #,##0.00[$€]_-;\-* #,##0.00[$€]_-;_-* &quot;-&quot;??[$€]_-;_-@_-"/>
    <numFmt numFmtId="169" formatCode="0.000"/>
    <numFmt numFmtId="170" formatCode="_(&quot;€&quot;* #,##0.00_);_(&quot;€&quot;* \(#,##0.00\);_(&quot;€&quot;* &quot;-&quot;??_);_(@_)"/>
    <numFmt numFmtId="171" formatCode="#,##0.000"/>
    <numFmt numFmtId="172" formatCode="[$-C0A]d\-mmm\-yy;@"/>
  </numFmts>
  <fonts count="31">
    <font>
      <sz val="10"/>
      <name val="Geneva"/>
    </font>
    <font>
      <sz val="11"/>
      <color theme="1"/>
      <name val="Calibri"/>
      <family val="2"/>
      <scheme val="minor"/>
    </font>
    <font>
      <sz val="10"/>
      <name val="Geneva"/>
    </font>
    <font>
      <sz val="10"/>
      <name val="Arial"/>
      <family val="2"/>
    </font>
    <font>
      <sz val="9"/>
      <name val="Futura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9"/>
      <name val="Arial"/>
      <family val="2"/>
    </font>
    <font>
      <sz val="8"/>
      <color indexed="8"/>
      <name val="Arial"/>
      <family val="2"/>
    </font>
    <font>
      <b/>
      <sz val="8"/>
      <color indexed="9"/>
      <name val="Arial"/>
      <family val="2"/>
    </font>
    <font>
      <sz val="8"/>
      <color indexed="32"/>
      <name val="Arial"/>
      <family val="2"/>
    </font>
    <font>
      <sz val="10"/>
      <color indexed="8"/>
      <name val="Geneva"/>
    </font>
    <font>
      <sz val="10"/>
      <color indexed="56"/>
      <name val="Geneva"/>
    </font>
    <font>
      <sz val="10"/>
      <color indexed="32"/>
      <name val="Arial"/>
      <family val="2"/>
    </font>
    <font>
      <b/>
      <sz val="10"/>
      <color indexed="8"/>
      <name val="Geneva"/>
    </font>
    <font>
      <b/>
      <sz val="8"/>
      <color indexed="32"/>
      <name val="Arial"/>
      <family val="2"/>
    </font>
    <font>
      <sz val="10"/>
      <name val="Arial"/>
      <family val="2"/>
    </font>
    <font>
      <sz val="8"/>
      <color rgb="FF004563"/>
      <name val="Arial"/>
      <family val="2"/>
    </font>
    <font>
      <b/>
      <sz val="8"/>
      <color rgb="FF004563"/>
      <name val="Arial"/>
      <family val="2"/>
    </font>
    <font>
      <sz val="10"/>
      <name val="Arial"/>
      <family val="2"/>
    </font>
    <font>
      <sz val="10"/>
      <name val="Geneva"/>
      <family val="2"/>
    </font>
    <font>
      <u/>
      <sz val="10"/>
      <color indexed="12"/>
      <name val="Geneva"/>
      <family val="2"/>
    </font>
    <font>
      <sz val="10"/>
      <color rgb="FF004563"/>
      <name val="Geneva"/>
    </font>
    <font>
      <b/>
      <sz val="8"/>
      <color rgb="FF003366"/>
      <name val="Arial"/>
      <family val="2"/>
    </font>
    <font>
      <sz val="10"/>
      <color rgb="FF003366"/>
      <name val="Arial"/>
      <family val="2"/>
    </font>
    <font>
      <sz val="8"/>
      <color rgb="FF003366"/>
      <name val="Arial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sz val="10"/>
      <color indexed="21"/>
      <name val="Symbol"/>
      <family val="1"/>
      <charset val="2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546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63"/>
      </top>
      <bottom/>
      <diagonal/>
    </border>
    <border>
      <left/>
      <right/>
      <top/>
      <bottom style="thin">
        <color indexed="2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3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theme="0" tint="-0.34998626667073579"/>
      </bottom>
      <diagonal/>
    </border>
  </borders>
  <cellStyleXfs count="18">
    <xf numFmtId="0" fontId="0" fillId="0" borderId="0"/>
    <xf numFmtId="168" fontId="2" fillId="0" borderId="0" applyFont="0" applyFill="0" applyBorder="0" applyAlignment="0" applyProtection="0"/>
    <xf numFmtId="0" fontId="4" fillId="0" borderId="0"/>
    <xf numFmtId="166" fontId="2" fillId="0" borderId="0"/>
    <xf numFmtId="0" fontId="3" fillId="0" borderId="0"/>
    <xf numFmtId="0" fontId="16" fillId="0" borderId="0"/>
    <xf numFmtId="166" fontId="2" fillId="0" borderId="0"/>
    <xf numFmtId="166" fontId="2" fillId="0" borderId="0"/>
    <xf numFmtId="0" fontId="2" fillId="0" borderId="0"/>
    <xf numFmtId="0" fontId="3" fillId="0" borderId="0"/>
    <xf numFmtId="0" fontId="3" fillId="0" borderId="0"/>
    <xf numFmtId="0" fontId="3" fillId="0" borderId="1" applyNumberFormat="0" applyFill="0" applyProtection="0">
      <alignment horizontal="right"/>
    </xf>
    <xf numFmtId="0" fontId="19" fillId="0" borderId="0"/>
    <xf numFmtId="0" fontId="21" fillId="0" borderId="0" applyNumberFormat="0" applyFill="0" applyBorder="0" applyAlignment="0" applyProtection="0">
      <alignment vertical="top"/>
      <protection locked="0"/>
    </xf>
    <xf numFmtId="170" fontId="3" fillId="0" borderId="0" applyFont="0" applyFill="0" applyBorder="0" applyAlignment="0" applyProtection="0"/>
    <xf numFmtId="172" fontId="1" fillId="0" borderId="0"/>
    <xf numFmtId="172" fontId="3" fillId="0" borderId="0"/>
    <xf numFmtId="0" fontId="2" fillId="0" borderId="0"/>
  </cellStyleXfs>
  <cellXfs count="105">
    <xf numFmtId="0" fontId="0" fillId="0" borderId="0" xfId="0"/>
    <xf numFmtId="0" fontId="5" fillId="0" borderId="0" xfId="10" applyFont="1" applyFill="1" applyAlignment="1" applyProtection="1">
      <alignment horizontal="right"/>
    </xf>
    <xf numFmtId="0" fontId="3" fillId="0" borderId="0" xfId="9" applyFill="1" applyProtection="1"/>
    <xf numFmtId="0" fontId="5" fillId="0" borderId="0" xfId="9" applyFont="1" applyFill="1" applyAlignment="1" applyProtection="1">
      <alignment horizontal="right"/>
    </xf>
    <xf numFmtId="0" fontId="12" fillId="0" borderId="0" xfId="9" applyFont="1" applyFill="1" applyBorder="1" applyProtection="1"/>
    <xf numFmtId="0" fontId="11" fillId="0" borderId="0" xfId="9" applyFont="1" applyFill="1" applyBorder="1" applyProtection="1"/>
    <xf numFmtId="0" fontId="6" fillId="0" borderId="0" xfId="9" applyFont="1" applyFill="1" applyBorder="1" applyAlignment="1" applyProtection="1"/>
    <xf numFmtId="0" fontId="6" fillId="0" borderId="0" xfId="9" applyFont="1" applyFill="1" applyBorder="1" applyAlignment="1" applyProtection="1">
      <alignment horizontal="left" vertical="center" indent="1"/>
    </xf>
    <xf numFmtId="0" fontId="6" fillId="0" borderId="0" xfId="9" applyFont="1" applyFill="1" applyBorder="1" applyAlignment="1" applyProtection="1">
      <alignment horizontal="left"/>
    </xf>
    <xf numFmtId="0" fontId="9" fillId="2" borderId="0" xfId="9" applyFont="1" applyFill="1" applyBorder="1" applyProtection="1"/>
    <xf numFmtId="0" fontId="9" fillId="2" borderId="2" xfId="9" applyFont="1" applyFill="1" applyBorder="1" applyProtection="1"/>
    <xf numFmtId="0" fontId="10" fillId="0" borderId="0" xfId="9" applyFont="1" applyFill="1" applyBorder="1" applyProtection="1"/>
    <xf numFmtId="1" fontId="13" fillId="0" borderId="0" xfId="9" applyNumberFormat="1" applyFont="1" applyFill="1" applyProtection="1"/>
    <xf numFmtId="0" fontId="13" fillId="0" borderId="0" xfId="9" applyFont="1" applyFill="1" applyBorder="1" applyProtection="1"/>
    <xf numFmtId="0" fontId="13" fillId="0" borderId="0" xfId="9" applyFont="1" applyFill="1" applyProtection="1"/>
    <xf numFmtId="0" fontId="14" fillId="0" borderId="0" xfId="9" applyFont="1" applyFill="1" applyAlignment="1" applyProtection="1">
      <alignment horizontal="right"/>
    </xf>
    <xf numFmtId="0" fontId="12" fillId="0" borderId="0" xfId="9" applyFont="1" applyFill="1" applyBorder="1" applyAlignment="1" applyProtection="1">
      <alignment horizontal="left" indent="1"/>
    </xf>
    <xf numFmtId="3" fontId="13" fillId="0" borderId="0" xfId="9" applyNumberFormat="1" applyFont="1" applyFill="1" applyProtection="1"/>
    <xf numFmtId="166" fontId="0" fillId="0" borderId="0" xfId="7" applyFont="1" applyFill="1" applyProtection="1"/>
    <xf numFmtId="166" fontId="11" fillId="0" borderId="0" xfId="7" applyFont="1" applyFill="1" applyBorder="1" applyProtection="1"/>
    <xf numFmtId="166" fontId="12" fillId="0" borderId="0" xfId="7" applyFont="1" applyFill="1" applyBorder="1" applyProtection="1"/>
    <xf numFmtId="166" fontId="6" fillId="0" borderId="0" xfId="7" applyFont="1" applyFill="1" applyBorder="1" applyAlignment="1" applyProtection="1"/>
    <xf numFmtId="166" fontId="6" fillId="0" borderId="0" xfId="7" applyFont="1" applyFill="1" applyBorder="1" applyAlignment="1" applyProtection="1">
      <alignment horizontal="left" vertical="center" indent="1"/>
    </xf>
    <xf numFmtId="166" fontId="12" fillId="0" borderId="0" xfId="7" applyFont="1" applyFill="1" applyBorder="1" applyAlignment="1" applyProtection="1">
      <alignment horizontal="left" indent="1"/>
    </xf>
    <xf numFmtId="166" fontId="0" fillId="0" borderId="0" xfId="7" applyFont="1" applyFill="1" applyBorder="1" applyProtection="1"/>
    <xf numFmtId="166" fontId="0" fillId="0" borderId="0" xfId="7" applyNumberFormat="1" applyFont="1" applyFill="1" applyBorder="1" applyProtection="1"/>
    <xf numFmtId="166" fontId="5" fillId="0" borderId="0" xfId="3" applyFont="1" applyFill="1" applyAlignment="1" applyProtection="1"/>
    <xf numFmtId="166" fontId="0" fillId="0" borderId="0" xfId="3" applyFont="1"/>
    <xf numFmtId="0" fontId="7" fillId="2" borderId="0" xfId="9" applyFont="1" applyFill="1" applyBorder="1" applyProtection="1"/>
    <xf numFmtId="0" fontId="9" fillId="2" borderId="2" xfId="9" applyFont="1" applyFill="1" applyBorder="1" applyAlignment="1" applyProtection="1">
      <alignment horizontal="right"/>
    </xf>
    <xf numFmtId="0" fontId="9" fillId="2" borderId="0" xfId="9" applyFont="1" applyFill="1" applyBorder="1" applyAlignment="1" applyProtection="1">
      <alignment horizontal="right"/>
    </xf>
    <xf numFmtId="3" fontId="8" fillId="0" borderId="0" xfId="9" applyNumberFormat="1" applyFont="1" applyFill="1" applyProtection="1"/>
    <xf numFmtId="164" fontId="8" fillId="0" borderId="0" xfId="9" applyNumberFormat="1" applyFont="1" applyFill="1" applyProtection="1"/>
    <xf numFmtId="165" fontId="13" fillId="0" borderId="0" xfId="9" applyNumberFormat="1" applyFont="1" applyFill="1" applyProtection="1"/>
    <xf numFmtId="3" fontId="10" fillId="0" borderId="0" xfId="9" applyNumberFormat="1" applyFont="1" applyFill="1" applyProtection="1"/>
    <xf numFmtId="0" fontId="6" fillId="0" borderId="0" xfId="9" applyFont="1" applyFill="1" applyBorder="1" applyProtection="1"/>
    <xf numFmtId="3" fontId="15" fillId="0" borderId="0" xfId="9" applyNumberFormat="1" applyFont="1" applyFill="1" applyProtection="1"/>
    <xf numFmtId="0" fontId="11" fillId="0" borderId="0" xfId="0" applyFont="1" applyFill="1"/>
    <xf numFmtId="0" fontId="11" fillId="3" borderId="0" xfId="0" applyFont="1" applyFill="1"/>
    <xf numFmtId="166" fontId="8" fillId="0" borderId="0" xfId="0" applyNumberFormat="1" applyFont="1" applyFill="1" applyBorder="1" applyAlignment="1" applyProtection="1">
      <alignment vertical="center" wrapText="1"/>
    </xf>
    <xf numFmtId="0" fontId="6" fillId="4" borderId="0" xfId="9" applyFont="1" applyFill="1" applyProtection="1"/>
    <xf numFmtId="3" fontId="6" fillId="4" borderId="0" xfId="9" applyNumberFormat="1" applyFont="1" applyFill="1" applyProtection="1"/>
    <xf numFmtId="0" fontId="8" fillId="4" borderId="0" xfId="9" applyFont="1" applyFill="1" applyProtection="1"/>
    <xf numFmtId="3" fontId="8" fillId="4" borderId="0" xfId="9" applyNumberFormat="1" applyFont="1" applyFill="1" applyProtection="1"/>
    <xf numFmtId="0" fontId="6" fillId="4" borderId="2" xfId="9" applyFont="1" applyFill="1" applyBorder="1" applyProtection="1"/>
    <xf numFmtId="3" fontId="6" fillId="4" borderId="2" xfId="9" applyNumberFormat="1" applyFont="1" applyFill="1" applyBorder="1" applyProtection="1"/>
    <xf numFmtId="167" fontId="6" fillId="0" borderId="0" xfId="7" applyNumberFormat="1" applyFont="1" applyFill="1" applyBorder="1" applyAlignment="1" applyProtection="1">
      <alignment horizontal="left" vertical="center" indent="1"/>
    </xf>
    <xf numFmtId="166" fontId="22" fillId="0" borderId="0" xfId="7" applyFont="1" applyFill="1" applyBorder="1" applyAlignment="1" applyProtection="1">
      <alignment horizontal="left"/>
    </xf>
    <xf numFmtId="17" fontId="5" fillId="0" borderId="0" xfId="10" quotePrefix="1" applyNumberFormat="1" applyFont="1" applyFill="1" applyAlignment="1" applyProtection="1">
      <alignment horizontal="right"/>
    </xf>
    <xf numFmtId="0" fontId="5" fillId="0" borderId="0" xfId="10" applyFont="1" applyFill="1" applyAlignment="1" applyProtection="1">
      <alignment horizontal="left"/>
    </xf>
    <xf numFmtId="0" fontId="24" fillId="0" borderId="0" xfId="4" applyFont="1"/>
    <xf numFmtId="0" fontId="25" fillId="0" borderId="0" xfId="4" applyFont="1"/>
    <xf numFmtId="164" fontId="24" fillId="0" borderId="0" xfId="4" applyNumberFormat="1" applyFont="1"/>
    <xf numFmtId="171" fontId="24" fillId="0" borderId="0" xfId="4" applyNumberFormat="1" applyFont="1"/>
    <xf numFmtId="0" fontId="6" fillId="4" borderId="0" xfId="9" applyFont="1" applyFill="1" applyBorder="1" applyProtection="1"/>
    <xf numFmtId="3" fontId="6" fillId="4" borderId="0" xfId="9" applyNumberFormat="1" applyFont="1" applyFill="1" applyBorder="1" applyProtection="1"/>
    <xf numFmtId="0" fontId="8" fillId="4" borderId="2" xfId="9" applyFont="1" applyFill="1" applyBorder="1" applyProtection="1"/>
    <xf numFmtId="3" fontId="8" fillId="4" borderId="2" xfId="9" applyNumberFormat="1" applyFont="1" applyFill="1" applyBorder="1" applyProtection="1"/>
    <xf numFmtId="3" fontId="6" fillId="4" borderId="0" xfId="9" applyNumberFormat="1" applyFont="1" applyFill="1" applyBorder="1" applyAlignment="1" applyProtection="1">
      <alignment horizontal="right"/>
    </xf>
    <xf numFmtId="3" fontId="8" fillId="4" borderId="2" xfId="9" applyNumberFormat="1" applyFont="1" applyFill="1" applyBorder="1" applyAlignment="1" applyProtection="1">
      <alignment horizontal="right"/>
    </xf>
    <xf numFmtId="0" fontId="25" fillId="5" borderId="0" xfId="4" applyFont="1" applyFill="1"/>
    <xf numFmtId="4" fontId="25" fillId="5" borderId="0" xfId="4" applyNumberFormat="1" applyFont="1" applyFill="1" applyAlignment="1">
      <alignment horizontal="right"/>
    </xf>
    <xf numFmtId="0" fontId="25" fillId="5" borderId="7" xfId="4" applyFont="1" applyFill="1" applyBorder="1"/>
    <xf numFmtId="169" fontId="25" fillId="5" borderId="7" xfId="4" applyNumberFormat="1" applyFont="1" applyFill="1" applyBorder="1" applyAlignment="1">
      <alignment horizontal="right"/>
    </xf>
    <xf numFmtId="0" fontId="25" fillId="5" borderId="0" xfId="15" applyNumberFormat="1" applyFont="1" applyFill="1"/>
    <xf numFmtId="4" fontId="25" fillId="5" borderId="0" xfId="15" applyNumberFormat="1" applyFont="1" applyFill="1" applyAlignment="1">
      <alignment horizontal="right"/>
    </xf>
    <xf numFmtId="0" fontId="25" fillId="5" borderId="7" xfId="15" applyNumberFormat="1" applyFont="1" applyFill="1" applyBorder="1"/>
    <xf numFmtId="169" fontId="25" fillId="5" borderId="7" xfId="15" applyNumberFormat="1" applyFont="1" applyFill="1" applyBorder="1" applyAlignment="1">
      <alignment horizontal="right"/>
    </xf>
    <xf numFmtId="0" fontId="23" fillId="5" borderId="5" xfId="4" applyFont="1" applyFill="1" applyBorder="1"/>
    <xf numFmtId="166" fontId="8" fillId="0" borderId="0" xfId="0" applyNumberFormat="1" applyFont="1" applyFill="1" applyBorder="1" applyAlignment="1" applyProtection="1">
      <alignment horizontal="left" wrapText="1"/>
    </xf>
    <xf numFmtId="166" fontId="6" fillId="0" borderId="0" xfId="7" applyFont="1" applyFill="1" applyBorder="1" applyAlignment="1" applyProtection="1">
      <alignment horizontal="left"/>
    </xf>
    <xf numFmtId="0" fontId="17" fillId="4" borderId="4" xfId="8" applyFont="1" applyFill="1" applyBorder="1" applyAlignment="1" applyProtection="1">
      <alignment horizontal="right"/>
    </xf>
    <xf numFmtId="0" fontId="17" fillId="4" borderId="6" xfId="8" applyFont="1" applyFill="1" applyBorder="1" applyProtection="1"/>
    <xf numFmtId="0" fontId="17" fillId="4" borderId="6" xfId="8" applyFont="1" applyFill="1" applyBorder="1" applyAlignment="1" applyProtection="1">
      <alignment horizontal="right"/>
    </xf>
    <xf numFmtId="167" fontId="0" fillId="0" borderId="0" xfId="7" applyNumberFormat="1" applyFont="1" applyFill="1" applyAlignment="1" applyProtection="1"/>
    <xf numFmtId="4" fontId="17" fillId="4" borderId="0" xfId="8" applyNumberFormat="1" applyFont="1" applyFill="1" applyProtection="1"/>
    <xf numFmtId="4" fontId="17" fillId="4" borderId="8" xfId="8" applyNumberFormat="1" applyFont="1" applyFill="1" applyBorder="1" applyProtection="1"/>
    <xf numFmtId="166" fontId="6" fillId="0" borderId="0" xfId="0" applyNumberFormat="1" applyFont="1" applyFill="1" applyBorder="1" applyAlignment="1" applyProtection="1">
      <alignment vertical="top" wrapText="1"/>
    </xf>
    <xf numFmtId="166" fontId="8" fillId="0" borderId="0" xfId="0" applyNumberFormat="1" applyFont="1" applyFill="1" applyBorder="1" applyAlignment="1" applyProtection="1">
      <alignment wrapText="1"/>
    </xf>
    <xf numFmtId="164" fontId="7" fillId="6" borderId="2" xfId="3" applyNumberFormat="1" applyFont="1" applyFill="1" applyBorder="1" applyProtection="1"/>
    <xf numFmtId="1" fontId="9" fillId="6" borderId="2" xfId="3" applyNumberFormat="1" applyFont="1" applyFill="1" applyBorder="1" applyAlignment="1" applyProtection="1">
      <alignment horizontal="right"/>
    </xf>
    <xf numFmtId="0" fontId="2" fillId="0" borderId="0" xfId="17" applyFill="1" applyProtection="1"/>
    <xf numFmtId="0" fontId="20" fillId="0" borderId="0" xfId="17" applyFont="1" applyFill="1" applyProtection="1"/>
    <xf numFmtId="0" fontId="26" fillId="0" borderId="0" xfId="10" applyFont="1" applyFill="1" applyAlignment="1" applyProtection="1">
      <alignment horizontal="right"/>
    </xf>
    <xf numFmtId="166" fontId="26" fillId="0" borderId="0" xfId="3" quotePrefix="1" applyFont="1" applyFill="1" applyAlignment="1" applyProtection="1">
      <alignment horizontal="right"/>
    </xf>
    <xf numFmtId="0" fontId="27" fillId="0" borderId="0" xfId="17" applyFont="1" applyFill="1" applyBorder="1" applyProtection="1"/>
    <xf numFmtId="0" fontId="28" fillId="0" borderId="0" xfId="17" applyFont="1" applyFill="1" applyBorder="1" applyProtection="1"/>
    <xf numFmtId="0" fontId="6" fillId="0" borderId="0" xfId="17" applyFont="1" applyFill="1" applyBorder="1" applyAlignment="1" applyProtection="1"/>
    <xf numFmtId="0" fontId="6" fillId="0" borderId="0" xfId="17" applyFont="1" applyFill="1" applyBorder="1" applyAlignment="1" applyProtection="1">
      <alignment horizontal="right" vertical="center"/>
    </xf>
    <xf numFmtId="0" fontId="28" fillId="4" borderId="0" xfId="17" applyFont="1" applyFill="1" applyBorder="1" applyAlignment="1" applyProtection="1">
      <alignment horizontal="left" indent="1"/>
    </xf>
    <xf numFmtId="0" fontId="29" fillId="4" borderId="0" xfId="17" applyFont="1" applyFill="1" applyBorder="1" applyAlignment="1" applyProtection="1">
      <alignment horizontal="right" vertical="center"/>
    </xf>
    <xf numFmtId="0" fontId="18" fillId="4" borderId="0" xfId="13" applyFont="1" applyFill="1" applyBorder="1" applyAlignment="1" applyProtection="1">
      <alignment horizontal="left"/>
    </xf>
    <xf numFmtId="0" fontId="30" fillId="0" borderId="0" xfId="17" applyFont="1" applyFill="1" applyBorder="1" applyAlignment="1" applyProtection="1">
      <alignment horizontal="right"/>
    </xf>
    <xf numFmtId="0" fontId="2" fillId="0" borderId="0" xfId="17"/>
    <xf numFmtId="166" fontId="8" fillId="0" borderId="0" xfId="7" applyFont="1" applyFill="1" applyBorder="1" applyAlignment="1" applyProtection="1">
      <alignment vertical="top" wrapText="1"/>
    </xf>
    <xf numFmtId="0" fontId="17" fillId="4" borderId="0" xfId="3" applyNumberFormat="1" applyFont="1" applyFill="1" applyBorder="1" applyAlignment="1" applyProtection="1">
      <alignment horizontal="right" indent="1"/>
    </xf>
    <xf numFmtId="0" fontId="17" fillId="4" borderId="2" xfId="3" applyNumberFormat="1" applyFont="1" applyFill="1" applyBorder="1" applyAlignment="1" applyProtection="1">
      <alignment horizontal="right" indent="1"/>
    </xf>
    <xf numFmtId="0" fontId="11" fillId="0" borderId="0" xfId="0" applyNumberFormat="1" applyFont="1" applyFill="1"/>
    <xf numFmtId="0" fontId="18" fillId="4" borderId="4" xfId="8" applyFont="1" applyFill="1" applyBorder="1" applyProtection="1"/>
    <xf numFmtId="1" fontId="9" fillId="6" borderId="2" xfId="3" quotePrefix="1" applyNumberFormat="1" applyFont="1" applyFill="1" applyBorder="1" applyAlignment="1" applyProtection="1">
      <alignment horizontal="right"/>
    </xf>
    <xf numFmtId="0" fontId="9" fillId="2" borderId="2" xfId="9" applyFont="1" applyFill="1" applyBorder="1" applyAlignment="1" applyProtection="1">
      <alignment horizontal="center"/>
    </xf>
    <xf numFmtId="0" fontId="8" fillId="0" borderId="3" xfId="9" applyFont="1" applyFill="1" applyBorder="1" applyAlignment="1" applyProtection="1">
      <alignment horizontal="left" wrapText="1"/>
    </xf>
    <xf numFmtId="166" fontId="6" fillId="0" borderId="0" xfId="0" applyNumberFormat="1" applyFont="1" applyFill="1" applyBorder="1" applyAlignment="1" applyProtection="1">
      <alignment horizontal="left" vertical="top" wrapText="1"/>
    </xf>
    <xf numFmtId="166" fontId="6" fillId="0" borderId="0" xfId="7" applyFont="1" applyFill="1" applyBorder="1" applyAlignment="1" applyProtection="1">
      <alignment horizontal="left" vertical="top" wrapText="1"/>
    </xf>
    <xf numFmtId="172" fontId="25" fillId="0" borderId="0" xfId="15" applyFont="1" applyFill="1" applyAlignment="1">
      <alignment horizontal="justify" vertical="center" wrapText="1"/>
    </xf>
  </cellXfs>
  <cellStyles count="18">
    <cellStyle name="Euro" xfId="1"/>
    <cellStyle name="Euro 2" xfId="14"/>
    <cellStyle name="FUTURA9" xfId="2"/>
    <cellStyle name="Hipervínculo 2" xfId="13"/>
    <cellStyle name="Normal" xfId="0" builtinId="0"/>
    <cellStyle name="Normal 2" xfId="3"/>
    <cellStyle name="Normal 2 2" xfId="17"/>
    <cellStyle name="Normal 3" xfId="4"/>
    <cellStyle name="Normal 4" xfId="5"/>
    <cellStyle name="Normal 5" xfId="6"/>
    <cellStyle name="Normal 5 2" xfId="16"/>
    <cellStyle name="Normal 6" xfId="7"/>
    <cellStyle name="Normal 7" xfId="12"/>
    <cellStyle name="Normal 8" xfId="15"/>
    <cellStyle name="Normal_4.1.5" xfId="8"/>
    <cellStyle name="Normal_7 Red de Transporte - Salvo perdidas" xfId="9"/>
    <cellStyle name="Normal_A1 Comparacion Internacional" xfId="10"/>
    <cellStyle name="Style 21" xfId="1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4563"/>
      <rgbColor rgb="00FFFFFF"/>
      <rgbColor rgb="00DB0705"/>
      <rgbColor rgb="00005463"/>
      <rgbColor rgb="000000D4"/>
      <rgbColor rgb="00FCF305"/>
      <rgbColor rgb="00BB0000"/>
      <rgbColor rgb="0000570B"/>
      <rgbColor rgb="00900000"/>
      <rgbColor rgb="00006411"/>
      <rgbColor rgb="0085FC70"/>
      <rgbColor rgb="0090713A"/>
      <rgbColor rgb="004600A5"/>
      <rgbColor rgb="00008080"/>
      <rgbColor rgb="00C0C0C0"/>
      <rgbColor rgb="00808080"/>
      <rgbColor rgb="00B398B4"/>
      <rgbColor rgb="00802060"/>
      <rgbColor rgb="00FFFFC0"/>
      <rgbColor rgb="00A0E0E0"/>
      <rgbColor rgb="00600080"/>
      <rgbColor rgb="00FF8080"/>
      <rgbColor rgb="000080C0"/>
      <rgbColor rgb="00C0C0FF"/>
      <rgbColor rgb="00081959"/>
      <rgbColor rgb="00FFF9E9"/>
      <rgbColor rgb="00FFFF00"/>
      <rgbColor rgb="0000FFFF"/>
      <rgbColor rgb="00800080"/>
      <rgbColor rgb="00800000"/>
      <rgbColor rgb="00008080"/>
      <rgbColor rgb="00D6DF20"/>
      <rgbColor rgb="0000CFFF"/>
      <rgbColor rgb="0069FFFF"/>
      <rgbColor rgb="00E0FFE0"/>
      <rgbColor rgb="00FFFF80"/>
      <rgbColor rgb="00A6CAF0"/>
      <rgbColor rgb="00EECEDA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DCDEF5"/>
      <rgbColor rgb="00CDF0DB"/>
      <rgbColor rgb="00FFF9E9"/>
      <rgbColor rgb="00F7D2C6"/>
      <rgbColor rgb="00BEF4FF"/>
      <rgbColor rgb="00EECED9"/>
      <rgbColor rgb="004A3285"/>
      <rgbColor rgb="00A6A6A6"/>
    </indexedColors>
    <mruColors>
      <color rgb="FF004563"/>
      <color rgb="FFFF7C80"/>
      <color rgb="FFFF3F3F"/>
      <color rgb="FFC00000"/>
      <color rgb="FFFF3300"/>
      <color rgb="FFF5F5F5"/>
      <color rgb="FFA6A6A6"/>
      <color rgb="FFFFF9E9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880824267737839E-2"/>
          <c:y val="0.15523816921839215"/>
          <c:w val="0.81992440431498625"/>
          <c:h val="0.71727741882939677"/>
        </c:manualLayout>
      </c:layout>
      <c:lineChart>
        <c:grouping val="standard"/>
        <c:varyColors val="0"/>
        <c:ser>
          <c:idx val="0"/>
          <c:order val="0"/>
          <c:tx>
            <c:strRef>
              <c:f>'Data 1'!$D$3</c:f>
              <c:strCache>
                <c:ptCount val="1"/>
                <c:pt idx="0">
                  <c:v>Península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12"/>
              <c:layout>
                <c:manualLayout>
                  <c:x val="5.4127198917456026E-3"/>
                  <c:y val="-1.3037805186445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3">
                        <a:lumMod val="50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1'!$C$4:$C$16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1'!$D$4:$D$16</c:f>
              <c:numCache>
                <c:formatCode>#,##0.00</c:formatCode>
                <c:ptCount val="13"/>
                <c:pt idx="0">
                  <c:v>98.02</c:v>
                </c:pt>
                <c:pt idx="1">
                  <c:v>98.81</c:v>
                </c:pt>
                <c:pt idx="2">
                  <c:v>98.1</c:v>
                </c:pt>
                <c:pt idx="3">
                  <c:v>97.92</c:v>
                </c:pt>
                <c:pt idx="4">
                  <c:v>97.12</c:v>
                </c:pt>
                <c:pt idx="5">
                  <c:v>97.52</c:v>
                </c:pt>
                <c:pt idx="6">
                  <c:v>99.21</c:v>
                </c:pt>
                <c:pt idx="7">
                  <c:v>99.73</c:v>
                </c:pt>
                <c:pt idx="8">
                  <c:v>98.86</c:v>
                </c:pt>
                <c:pt idx="9">
                  <c:v>98.7</c:v>
                </c:pt>
                <c:pt idx="10">
                  <c:v>97.89</c:v>
                </c:pt>
                <c:pt idx="11">
                  <c:v>97.53</c:v>
                </c:pt>
                <c:pt idx="12">
                  <c:v>97.92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'Data 1'!$E$3</c:f>
              <c:strCache>
                <c:ptCount val="1"/>
                <c:pt idx="0">
                  <c:v>Islas Baleares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dLbls>
            <c:dLbl>
              <c:idx val="12"/>
              <c:layout>
                <c:manualLayout>
                  <c:x val="7.2169598556608029E-3"/>
                  <c:y val="1.73837402485942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B05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'Data 1'!$E$4:$E$16</c:f>
              <c:numCache>
                <c:formatCode>#,##0.00</c:formatCode>
                <c:ptCount val="13"/>
                <c:pt idx="0">
                  <c:v>99.22</c:v>
                </c:pt>
                <c:pt idx="1">
                  <c:v>99.87</c:v>
                </c:pt>
                <c:pt idx="2">
                  <c:v>99.94</c:v>
                </c:pt>
                <c:pt idx="3">
                  <c:v>99.09</c:v>
                </c:pt>
                <c:pt idx="4">
                  <c:v>96.24</c:v>
                </c:pt>
                <c:pt idx="5">
                  <c:v>97.06</c:v>
                </c:pt>
                <c:pt idx="6">
                  <c:v>97.34</c:v>
                </c:pt>
                <c:pt idx="7">
                  <c:v>98.89</c:v>
                </c:pt>
                <c:pt idx="8">
                  <c:v>98.25</c:v>
                </c:pt>
                <c:pt idx="9">
                  <c:v>98.01</c:v>
                </c:pt>
                <c:pt idx="10">
                  <c:v>94.13</c:v>
                </c:pt>
                <c:pt idx="11">
                  <c:v>95.84</c:v>
                </c:pt>
                <c:pt idx="12">
                  <c:v>97.61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'Data 1'!$F$3</c:f>
              <c:strCache>
                <c:ptCount val="1"/>
                <c:pt idx="0">
                  <c:v>Islas Canarias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dLbls>
            <c:dLbl>
              <c:idx val="12"/>
              <c:layout>
                <c:manualLayout>
                  <c:x val="5.4127198917456026E-3"/>
                  <c:y val="-5.6497155807931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'Data 1'!$F$4:$F$16</c:f>
              <c:numCache>
                <c:formatCode>#,##0.00</c:formatCode>
                <c:ptCount val="13"/>
                <c:pt idx="0">
                  <c:v>96.91</c:v>
                </c:pt>
                <c:pt idx="1">
                  <c:v>97.16</c:v>
                </c:pt>
                <c:pt idx="2">
                  <c:v>97.19</c:v>
                </c:pt>
                <c:pt idx="3">
                  <c:v>98.3</c:v>
                </c:pt>
                <c:pt idx="4">
                  <c:v>98.38</c:v>
                </c:pt>
                <c:pt idx="5">
                  <c:v>97.66</c:v>
                </c:pt>
                <c:pt idx="6">
                  <c:v>98.28</c:v>
                </c:pt>
                <c:pt idx="7">
                  <c:v>98.95</c:v>
                </c:pt>
                <c:pt idx="8">
                  <c:v>98.55</c:v>
                </c:pt>
                <c:pt idx="9">
                  <c:v>98.66</c:v>
                </c:pt>
                <c:pt idx="10">
                  <c:v>98.52</c:v>
                </c:pt>
                <c:pt idx="11">
                  <c:v>98.76</c:v>
                </c:pt>
                <c:pt idx="12">
                  <c:v>98.1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6466320"/>
        <c:axId val="246466712"/>
      </c:lineChart>
      <c:catAx>
        <c:axId val="246466320"/>
        <c:scaling>
          <c:orientation val="minMax"/>
        </c:scaling>
        <c:delete val="0"/>
        <c:axPos val="b"/>
        <c:numFmt formatCode="[$-C0A]mmm\-yy;@" sourceLinked="0"/>
        <c:majorTickMark val="out"/>
        <c:minorTickMark val="none"/>
        <c:tickLblPos val="nextTo"/>
        <c:spPr>
          <a:ln>
            <a:solidFill>
              <a:srgbClr val="004563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46466712"/>
        <c:crosses val="autoZero"/>
        <c:auto val="1"/>
        <c:lblAlgn val="ctr"/>
        <c:lblOffset val="100"/>
        <c:noMultiLvlLbl val="1"/>
      </c:catAx>
      <c:valAx>
        <c:axId val="246466712"/>
        <c:scaling>
          <c:orientation val="minMax"/>
          <c:max val="100"/>
          <c:min val="9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>
                    <a:solidFill>
                      <a:srgbClr val="004563"/>
                    </a:solidFill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4.6910239061795221E-2"/>
              <c:y val="4.1897209396390682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46466320"/>
        <c:crosses val="autoZero"/>
        <c:crossBetween val="between"/>
        <c:majorUnit val="2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46388529579945953"/>
          <c:y val="6.1112059764477693E-2"/>
          <c:w val="0.45147624476575071"/>
          <c:h val="6.451797249467965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3175"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10</xdr:row>
      <xdr:rowOff>95249</xdr:rowOff>
    </xdr:to>
    <xdr:pic>
      <xdr:nvPicPr>
        <xdr:cNvPr id="4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647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597558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9523</xdr:colOff>
      <xdr:row>3</xdr:row>
      <xdr:rowOff>28575</xdr:rowOff>
    </xdr:from>
    <xdr:to>
      <xdr:col>10</xdr:col>
      <xdr:colOff>696523</xdr:colOff>
      <xdr:row>3</xdr:row>
      <xdr:rowOff>28575</xdr:rowOff>
    </xdr:to>
    <xdr:sp macro="" textlink="">
      <xdr:nvSpPr>
        <xdr:cNvPr id="5975588" name="Line 3"/>
        <xdr:cNvSpPr>
          <a:spLocks noChangeShapeType="1"/>
        </xdr:cNvSpPr>
      </xdr:nvSpPr>
      <xdr:spPr bwMode="auto">
        <a:xfrm flipH="1">
          <a:off x="200023" y="495300"/>
          <a:ext cx="716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7043760</xdr:colOff>
      <xdr:row>3</xdr:row>
      <xdr:rowOff>28575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>
          <a:off x="200025" y="495300"/>
          <a:ext cx="870111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5</xdr:col>
      <xdr:colOff>0</xdr:colOff>
      <xdr:row>23</xdr:row>
      <xdr:rowOff>140971</xdr:rowOff>
    </xdr:to>
    <xdr:graphicFrame macro="">
      <xdr:nvGraphicFramePr>
        <xdr:cNvPr id="4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1</xdr:row>
      <xdr:rowOff>123825</xdr:rowOff>
    </xdr:from>
    <xdr:to>
      <xdr:col>1</xdr:col>
      <xdr:colOff>914400</xdr:colOff>
      <xdr:row>2</xdr:row>
      <xdr:rowOff>133350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180973</xdr:colOff>
      <xdr:row>3</xdr:row>
      <xdr:rowOff>9525</xdr:rowOff>
    </xdr:from>
    <xdr:to>
      <xdr:col>4</xdr:col>
      <xdr:colOff>1074973</xdr:colOff>
      <xdr:row>3</xdr:row>
      <xdr:rowOff>28575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 flipV="1">
          <a:off x="180973" y="447675"/>
          <a:ext cx="6228000" cy="1905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 fitToPage="1"/>
  </sheetPr>
  <dimension ref="B1:O11"/>
  <sheetViews>
    <sheetView showGridLines="0" showRowColHeaders="0" tabSelected="1" showOutlineSymbols="0" zoomScaleNormal="100" workbookViewId="0">
      <selection activeCell="E3" sqref="E3"/>
    </sheetView>
  </sheetViews>
  <sheetFormatPr baseColWidth="10" defaultColWidth="11.42578125" defaultRowHeight="12.75"/>
  <cols>
    <col min="1" max="1" width="0.140625" style="81" customWidth="1"/>
    <col min="2" max="2" width="2.7109375" style="81" customWidth="1"/>
    <col min="3" max="3" width="16.42578125" style="81" customWidth="1"/>
    <col min="4" max="4" width="4.7109375" style="81" customWidth="1"/>
    <col min="5" max="5" width="95.7109375" style="81" customWidth="1"/>
    <col min="6" max="16384" width="11.42578125" style="81"/>
  </cols>
  <sheetData>
    <row r="1" spans="2:15" ht="0.75" customHeight="1"/>
    <row r="2" spans="2:15" ht="21" customHeight="1">
      <c r="B2" s="81" t="s">
        <v>30</v>
      </c>
      <c r="C2" s="82"/>
      <c r="D2" s="82"/>
      <c r="E2" s="83" t="s">
        <v>14</v>
      </c>
    </row>
    <row r="3" spans="2:15" ht="15" customHeight="1">
      <c r="C3" s="82"/>
      <c r="D3" s="82"/>
      <c r="E3" s="84" t="str">
        <f>'T1'!K3</f>
        <v>Junio 2018</v>
      </c>
    </row>
    <row r="4" spans="2:15" s="86" customFormat="1" ht="20.25" customHeight="1">
      <c r="B4" s="85"/>
      <c r="C4" s="49" t="s">
        <v>11</v>
      </c>
    </row>
    <row r="5" spans="2:15" s="86" customFormat="1" ht="8.25" customHeight="1">
      <c r="B5" s="85"/>
      <c r="C5" s="87"/>
    </row>
    <row r="6" spans="2:15" s="86" customFormat="1" ht="3" customHeight="1">
      <c r="B6" s="85"/>
      <c r="C6" s="87"/>
    </row>
    <row r="7" spans="2:15" s="86" customFormat="1" ht="7.5" customHeight="1">
      <c r="B7" s="85"/>
      <c r="C7" s="88"/>
      <c r="D7" s="89"/>
      <c r="E7" s="89"/>
    </row>
    <row r="8" spans="2:15" ht="12.6" customHeight="1">
      <c r="D8" s="90" t="s">
        <v>31</v>
      </c>
      <c r="E8" s="91" t="str">
        <f>'T1'!C7</f>
        <v>Instalaciones de la red de transporte en España</v>
      </c>
    </row>
    <row r="9" spans="2:15" s="86" customFormat="1" ht="12.6" customHeight="1">
      <c r="B9" s="85"/>
      <c r="C9" s="92"/>
      <c r="D9" s="90" t="s">
        <v>31</v>
      </c>
      <c r="E9" s="91" t="str">
        <f>'T2'!C7</f>
        <v>Evolución del índice de disponibilidad de la red de transporte</v>
      </c>
      <c r="F9" s="93"/>
      <c r="G9" s="93"/>
      <c r="H9" s="93"/>
      <c r="I9" s="93"/>
      <c r="J9" s="93"/>
      <c r="K9" s="93"/>
      <c r="L9" s="93"/>
      <c r="M9" s="93"/>
      <c r="N9" s="93"/>
      <c r="O9" s="93"/>
    </row>
    <row r="10" spans="2:15" s="86" customFormat="1" ht="12.6" customHeight="1">
      <c r="B10" s="85"/>
      <c r="C10" s="92"/>
      <c r="D10" s="90" t="s">
        <v>31</v>
      </c>
      <c r="E10" s="91" t="str">
        <f>'T3'!B7</f>
        <v>Energía no suministrada (ENS) y tiempo de interrupción medio (TIM)</v>
      </c>
      <c r="F10" s="81"/>
      <c r="G10" s="93"/>
      <c r="H10" s="93"/>
      <c r="I10" s="93"/>
      <c r="J10" s="93"/>
      <c r="K10" s="93"/>
      <c r="L10" s="93"/>
      <c r="M10" s="93"/>
      <c r="N10" s="93"/>
      <c r="O10" s="93"/>
    </row>
    <row r="11" spans="2:15" s="86" customFormat="1" ht="7.5" customHeight="1">
      <c r="B11" s="85"/>
      <c r="C11" s="88"/>
      <c r="D11" s="89"/>
      <c r="E11" s="89"/>
    </row>
  </sheetData>
  <hyperlinks>
    <hyperlink ref="E8" location="'T1'!A1" display="'T1'!A1"/>
    <hyperlink ref="E9" location="'T2'!A1" display="'T2'!A1"/>
    <hyperlink ref="E10" location="'T3'!A1" display="'T3'!A1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>
    <pageSetUpPr autoPageBreaks="0"/>
  </sheetPr>
  <dimension ref="A1:R41"/>
  <sheetViews>
    <sheetView showGridLines="0" showRowColHeaders="0" showOutlineSymbols="0" zoomScaleNormal="100" workbookViewId="0">
      <selection activeCell="K16" sqref="K16"/>
    </sheetView>
  </sheetViews>
  <sheetFormatPr baseColWidth="10" defaultColWidth="11.42578125" defaultRowHeight="12.75"/>
  <cols>
    <col min="1" max="1" width="0.140625" style="2" customWidth="1"/>
    <col min="2" max="2" width="2.7109375" style="2" customWidth="1"/>
    <col min="3" max="3" width="23.7109375" style="2" customWidth="1"/>
    <col min="4" max="4" width="1.28515625" style="2" customWidth="1"/>
    <col min="5" max="5" width="23.140625" style="14" customWidth="1"/>
    <col min="6" max="6" width="10.7109375" style="14" customWidth="1"/>
    <col min="7" max="7" width="6.140625" style="14" customWidth="1"/>
    <col min="8" max="11" width="10.7109375" style="14" customWidth="1"/>
    <col min="12" max="16384" width="11.42578125" style="14"/>
  </cols>
  <sheetData>
    <row r="1" spans="1:18" s="2" customFormat="1" ht="0.75" customHeight="1"/>
    <row r="2" spans="1:18" s="2" customFormat="1" ht="21" customHeight="1">
      <c r="E2" s="3"/>
      <c r="K2" s="1" t="s">
        <v>14</v>
      </c>
      <c r="R2" s="15"/>
    </row>
    <row r="3" spans="1:18" s="2" customFormat="1" ht="15" customHeight="1">
      <c r="F3" s="26"/>
      <c r="G3" s="26"/>
      <c r="H3" s="26"/>
      <c r="K3" s="48" t="s">
        <v>32</v>
      </c>
      <c r="R3" s="15"/>
    </row>
    <row r="4" spans="1:18" s="4" customFormat="1" ht="20.25" customHeight="1">
      <c r="B4" s="5"/>
      <c r="C4" s="49" t="s">
        <v>11</v>
      </c>
    </row>
    <row r="5" spans="1:18" s="4" customFormat="1" ht="12.6" customHeight="1">
      <c r="B5" s="5"/>
      <c r="C5" s="6"/>
      <c r="G5" s="27"/>
      <c r="H5" s="27"/>
      <c r="I5" s="27"/>
      <c r="J5" s="27"/>
      <c r="K5" s="27"/>
    </row>
    <row r="6" spans="1:18" s="4" customFormat="1" ht="12.6" customHeight="1">
      <c r="B6" s="5"/>
      <c r="C6" s="7"/>
      <c r="D6" s="16"/>
      <c r="E6" s="16"/>
      <c r="G6" s="27"/>
      <c r="H6" s="27"/>
      <c r="I6" s="27"/>
      <c r="J6" s="27"/>
      <c r="K6" s="27"/>
    </row>
    <row r="7" spans="1:18" ht="12.75" customHeight="1">
      <c r="A7" s="4"/>
      <c r="B7" s="5"/>
      <c r="C7" s="102" t="s">
        <v>12</v>
      </c>
      <c r="D7" s="16"/>
      <c r="E7" s="28"/>
      <c r="F7" s="29" t="s">
        <v>3</v>
      </c>
      <c r="G7" s="10"/>
      <c r="H7" s="100" t="s">
        <v>4</v>
      </c>
      <c r="I7" s="100"/>
      <c r="J7" s="100"/>
      <c r="K7" s="30"/>
    </row>
    <row r="8" spans="1:18" ht="12.75" customHeight="1">
      <c r="A8" s="4"/>
      <c r="B8" s="5"/>
      <c r="C8" s="102"/>
      <c r="D8" s="16"/>
      <c r="E8" s="28"/>
      <c r="F8" s="30" t="s">
        <v>5</v>
      </c>
      <c r="G8" s="9"/>
      <c r="H8" s="30" t="s">
        <v>5</v>
      </c>
      <c r="I8" s="30" t="s">
        <v>1</v>
      </c>
      <c r="J8" s="30" t="s">
        <v>2</v>
      </c>
      <c r="K8" s="30" t="s">
        <v>0</v>
      </c>
    </row>
    <row r="9" spans="1:18" ht="12.75" customHeight="1">
      <c r="A9" s="4"/>
      <c r="B9" s="5"/>
      <c r="C9" s="77"/>
      <c r="D9" s="16"/>
      <c r="E9" s="40" t="s">
        <v>6</v>
      </c>
      <c r="F9" s="41">
        <f>SUM(F10:F12)</f>
        <v>21728.155000000002</v>
      </c>
      <c r="G9" s="41"/>
      <c r="H9" s="41">
        <f>SUM(H10:H12)</f>
        <v>19060.957560000006</v>
      </c>
      <c r="I9" s="41">
        <f>SUM(I10:I12)</f>
        <v>1808.404</v>
      </c>
      <c r="J9" s="41">
        <f>SUM(J10:J12)</f>
        <v>1423.4019999999998</v>
      </c>
      <c r="K9" s="41">
        <f>SUM(F9,H9:J9)</f>
        <v>44020.918560000013</v>
      </c>
      <c r="L9" s="31"/>
      <c r="M9" s="31"/>
      <c r="N9" s="31"/>
      <c r="O9" s="17"/>
    </row>
    <row r="10" spans="1:18" ht="12.75" customHeight="1">
      <c r="A10" s="4"/>
      <c r="B10" s="5"/>
      <c r="C10" s="77"/>
      <c r="D10" s="16"/>
      <c r="E10" s="42" t="s">
        <v>7</v>
      </c>
      <c r="F10" s="43">
        <v>21611.165000000005</v>
      </c>
      <c r="G10" s="43"/>
      <c r="H10" s="43">
        <v>18285.329560000006</v>
      </c>
      <c r="I10" s="43">
        <v>1089.2370000000001</v>
      </c>
      <c r="J10" s="43">
        <v>1146.2059999999999</v>
      </c>
      <c r="K10" s="43">
        <f>SUM(F10,H10:J10)</f>
        <v>42131.937560000006</v>
      </c>
      <c r="L10" s="31"/>
      <c r="M10" s="32"/>
      <c r="N10" s="31"/>
      <c r="O10" s="17"/>
    </row>
    <row r="11" spans="1:18" ht="12.75" customHeight="1">
      <c r="A11" s="4"/>
      <c r="B11" s="5"/>
      <c r="C11" s="77"/>
      <c r="D11" s="16"/>
      <c r="E11" s="42" t="s">
        <v>8</v>
      </c>
      <c r="F11" s="43">
        <v>28.85</v>
      </c>
      <c r="G11" s="43"/>
      <c r="H11" s="43">
        <v>236</v>
      </c>
      <c r="I11" s="43">
        <v>539.995</v>
      </c>
      <c r="J11" s="43">
        <v>30</v>
      </c>
      <c r="K11" s="43">
        <f>SUM(F11,H11:J11)</f>
        <v>834.84500000000003</v>
      </c>
      <c r="L11" s="31"/>
      <c r="M11" s="32"/>
      <c r="N11" s="31"/>
      <c r="O11" s="33"/>
      <c r="P11" s="12"/>
      <c r="Q11" s="12"/>
      <c r="R11" s="12"/>
    </row>
    <row r="12" spans="1:18" ht="13.5" customHeight="1">
      <c r="A12" s="4"/>
      <c r="B12" s="5"/>
      <c r="C12" s="8"/>
      <c r="D12" s="16"/>
      <c r="E12" s="56" t="s">
        <v>9</v>
      </c>
      <c r="F12" s="57">
        <v>88.14</v>
      </c>
      <c r="G12" s="57"/>
      <c r="H12" s="57">
        <v>539.62800000000004</v>
      </c>
      <c r="I12" s="57">
        <v>179.17200000000003</v>
      </c>
      <c r="J12" s="57">
        <v>247.196</v>
      </c>
      <c r="K12" s="57">
        <f>SUM(F12,H12:J12)</f>
        <v>1054.136</v>
      </c>
      <c r="M12" s="31"/>
    </row>
    <row r="13" spans="1:18" ht="13.5" customHeight="1">
      <c r="A13" s="4"/>
      <c r="B13" s="5"/>
      <c r="C13" s="8"/>
      <c r="D13" s="16"/>
      <c r="E13" s="44" t="s">
        <v>21</v>
      </c>
      <c r="F13" s="45">
        <v>1498</v>
      </c>
      <c r="G13" s="45"/>
      <c r="H13" s="45">
        <v>3169</v>
      </c>
      <c r="I13" s="45">
        <v>577</v>
      </c>
      <c r="J13" s="45">
        <v>500</v>
      </c>
      <c r="K13" s="45">
        <f>SUM(F13:J13)</f>
        <v>5744</v>
      </c>
      <c r="M13" s="31"/>
    </row>
    <row r="14" spans="1:18" ht="12.75" customHeight="1">
      <c r="A14" s="4"/>
      <c r="B14" s="5"/>
      <c r="C14" s="7"/>
      <c r="D14" s="16"/>
      <c r="E14" s="54" t="s">
        <v>10</v>
      </c>
      <c r="F14" s="55">
        <v>80890.48</v>
      </c>
      <c r="G14" s="55"/>
      <c r="H14" s="55">
        <v>613</v>
      </c>
      <c r="I14" s="55">
        <v>3273</v>
      </c>
      <c r="J14" s="55">
        <v>2560</v>
      </c>
      <c r="K14" s="55">
        <f>SUM(F14,H14:J14)</f>
        <v>87336.48</v>
      </c>
      <c r="L14" s="31"/>
      <c r="M14" s="31"/>
      <c r="N14" s="31"/>
    </row>
    <row r="15" spans="1:18" ht="12.75" customHeight="1">
      <c r="A15" s="4"/>
      <c r="B15" s="5"/>
      <c r="C15" s="7"/>
      <c r="D15" s="16"/>
      <c r="E15" s="56" t="s">
        <v>19</v>
      </c>
      <c r="F15" s="57">
        <v>153</v>
      </c>
      <c r="G15" s="57"/>
      <c r="H15" s="57">
        <v>2</v>
      </c>
      <c r="I15" s="57">
        <v>35</v>
      </c>
      <c r="J15" s="57">
        <v>23</v>
      </c>
      <c r="K15" s="57">
        <f>SUM(F15,H15:J15)</f>
        <v>213</v>
      </c>
      <c r="L15" s="31"/>
      <c r="M15" s="31"/>
      <c r="N15" s="31"/>
    </row>
    <row r="16" spans="1:18" ht="12.75" customHeight="1">
      <c r="A16" s="4"/>
      <c r="B16" s="5"/>
      <c r="C16" s="7"/>
      <c r="D16" s="16"/>
      <c r="E16" s="54" t="s">
        <v>22</v>
      </c>
      <c r="F16" s="55">
        <v>9050</v>
      </c>
      <c r="G16" s="55"/>
      <c r="H16" s="55">
        <v>3414</v>
      </c>
      <c r="I16" s="55">
        <v>373</v>
      </c>
      <c r="J16" s="58">
        <v>0</v>
      </c>
      <c r="K16" s="55">
        <f>SUM(F16:J16)</f>
        <v>12837</v>
      </c>
      <c r="L16" s="31"/>
      <c r="M16" s="31"/>
      <c r="N16" s="31"/>
    </row>
    <row r="17" spans="1:14" ht="12.75" customHeight="1">
      <c r="A17" s="4"/>
      <c r="B17" s="5"/>
      <c r="C17" s="7"/>
      <c r="D17" s="16"/>
      <c r="E17" s="56" t="s">
        <v>19</v>
      </c>
      <c r="F17" s="57">
        <v>62</v>
      </c>
      <c r="G17" s="57"/>
      <c r="H17" s="57">
        <v>54</v>
      </c>
      <c r="I17" s="57">
        <v>17</v>
      </c>
      <c r="J17" s="59">
        <v>0</v>
      </c>
      <c r="K17" s="57">
        <f>SUM(F17:J17)</f>
        <v>133</v>
      </c>
      <c r="L17" s="31"/>
      <c r="M17" s="31"/>
      <c r="N17" s="31"/>
    </row>
    <row r="18" spans="1:14" ht="12.75" customHeight="1">
      <c r="A18" s="4"/>
      <c r="B18" s="5"/>
      <c r="C18" s="7"/>
      <c r="D18" s="16"/>
      <c r="E18" s="54" t="s">
        <v>20</v>
      </c>
      <c r="F18" s="55">
        <v>200</v>
      </c>
      <c r="G18" s="55"/>
      <c r="H18" s="55">
        <v>1100</v>
      </c>
      <c r="I18" s="55">
        <v>0</v>
      </c>
      <c r="J18" s="58">
        <v>0</v>
      </c>
      <c r="K18" s="55">
        <f>SUM(F18:J18)</f>
        <v>1300</v>
      </c>
      <c r="L18" s="31"/>
      <c r="M18" s="31"/>
      <c r="N18" s="31"/>
    </row>
    <row r="19" spans="1:14" ht="12.75" customHeight="1">
      <c r="A19" s="4"/>
      <c r="B19" s="5"/>
      <c r="C19" s="7"/>
      <c r="D19" s="16"/>
      <c r="E19" s="56" t="s">
        <v>19</v>
      </c>
      <c r="F19" s="57">
        <v>2</v>
      </c>
      <c r="G19" s="57"/>
      <c r="H19" s="57">
        <v>11</v>
      </c>
      <c r="I19" s="57">
        <v>0</v>
      </c>
      <c r="J19" s="59">
        <v>0</v>
      </c>
      <c r="K19" s="57">
        <f>SUM(F19:J19)</f>
        <v>13</v>
      </c>
      <c r="L19" s="31"/>
      <c r="M19" s="31"/>
      <c r="N19" s="31"/>
    </row>
    <row r="20" spans="1:14" ht="15" customHeight="1">
      <c r="E20" s="101" t="s">
        <v>13</v>
      </c>
      <c r="F20" s="101"/>
      <c r="G20" s="101"/>
      <c r="H20" s="101"/>
      <c r="I20" s="101"/>
      <c r="J20" s="101"/>
      <c r="K20" s="101"/>
    </row>
    <row r="21" spans="1:14" ht="12" customHeight="1">
      <c r="C21" s="14"/>
      <c r="E21" s="78"/>
      <c r="F21" s="78"/>
      <c r="G21" s="78"/>
      <c r="H21" s="78"/>
      <c r="I21" s="78"/>
      <c r="J21" s="78"/>
      <c r="K21" s="78"/>
      <c r="M21" s="31"/>
    </row>
    <row r="22" spans="1:14" ht="12.75" customHeight="1">
      <c r="C22" s="14"/>
      <c r="E22" s="11"/>
      <c r="F22" s="11"/>
      <c r="G22" s="34"/>
      <c r="H22" s="34"/>
      <c r="I22" s="34"/>
      <c r="J22" s="34"/>
      <c r="K22" s="34"/>
      <c r="M22" s="17"/>
    </row>
    <row r="23" spans="1:14" ht="12.75" customHeight="1">
      <c r="C23" s="14"/>
      <c r="E23" s="13"/>
      <c r="F23" s="11"/>
      <c r="G23" s="34"/>
      <c r="H23" s="34"/>
      <c r="I23" s="34"/>
      <c r="J23" s="34"/>
      <c r="K23" s="34"/>
    </row>
    <row r="24" spans="1:14" ht="12.75" customHeight="1">
      <c r="C24" s="14"/>
      <c r="E24" s="13"/>
      <c r="F24" s="35"/>
      <c r="G24" s="34"/>
      <c r="H24" s="34"/>
      <c r="I24" s="34"/>
      <c r="J24" s="34"/>
      <c r="K24" s="34"/>
    </row>
    <row r="25" spans="1:14" ht="12.75" customHeight="1">
      <c r="E25" s="13"/>
    </row>
    <row r="26" spans="1:14" ht="12.75" customHeight="1">
      <c r="E26" s="13"/>
      <c r="F26" s="11"/>
      <c r="G26" s="34"/>
      <c r="H26" s="34"/>
      <c r="I26" s="34"/>
      <c r="J26" s="34"/>
      <c r="K26" s="34"/>
    </row>
    <row r="27" spans="1:14" ht="12.75" customHeight="1">
      <c r="F27" s="11"/>
      <c r="G27" s="34"/>
      <c r="H27" s="34"/>
      <c r="I27" s="34"/>
      <c r="J27" s="34"/>
      <c r="K27" s="34"/>
    </row>
    <row r="28" spans="1:14" ht="12.75" customHeight="1">
      <c r="F28" s="35"/>
      <c r="G28" s="36"/>
      <c r="H28" s="36"/>
      <c r="I28" s="36"/>
      <c r="J28" s="36"/>
      <c r="K28" s="36"/>
    </row>
    <row r="29" spans="1:14" ht="12.75" customHeight="1">
      <c r="G29" s="17"/>
      <c r="H29" s="17"/>
      <c r="I29" s="17"/>
      <c r="J29" s="17"/>
      <c r="K29" s="17"/>
    </row>
    <row r="30" spans="1:14" ht="12.75" customHeight="1">
      <c r="F30" s="35"/>
      <c r="G30" s="34"/>
      <c r="H30" s="34"/>
      <c r="I30" s="34"/>
      <c r="J30" s="34"/>
      <c r="K30" s="34"/>
    </row>
    <row r="31" spans="1:14" ht="12.75" customHeight="1"/>
    <row r="32" spans="1:14" ht="12.75" customHeight="1">
      <c r="E32" s="11"/>
      <c r="F32" s="11"/>
      <c r="G32" s="34"/>
      <c r="H32" s="34"/>
      <c r="I32" s="34"/>
      <c r="J32" s="34"/>
      <c r="K32" s="34"/>
    </row>
    <row r="33" spans="6:11" ht="12.75" customHeight="1">
      <c r="F33" s="11"/>
      <c r="G33" s="34"/>
      <c r="H33" s="34"/>
      <c r="I33" s="34"/>
      <c r="J33" s="34"/>
      <c r="K33" s="34"/>
    </row>
    <row r="34" spans="6:11" ht="12.75" customHeight="1">
      <c r="F34" s="35"/>
      <c r="G34" s="34"/>
      <c r="H34" s="34"/>
      <c r="I34" s="34"/>
      <c r="J34" s="34"/>
      <c r="K34" s="34"/>
    </row>
    <row r="35" spans="6:11" ht="12.75" customHeight="1"/>
    <row r="36" spans="6:11" ht="12.75" customHeight="1">
      <c r="G36" s="33"/>
      <c r="H36" s="33"/>
      <c r="I36" s="33"/>
      <c r="J36" s="33"/>
      <c r="K36" s="33"/>
    </row>
    <row r="37" spans="6:11" ht="12.75" customHeight="1"/>
    <row r="38" spans="6:11" ht="12.75" customHeight="1"/>
    <row r="39" spans="6:11" ht="12.75" customHeight="1"/>
    <row r="40" spans="6:11" ht="12.75" customHeight="1"/>
    <row r="41" spans="6:11" ht="12.75" customHeight="1"/>
  </sheetData>
  <mergeCells count="3">
    <mergeCell ref="H7:J7"/>
    <mergeCell ref="E20:K20"/>
    <mergeCell ref="C7:C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ignoredErrors>
    <ignoredError sqref="I9:J9 G9 F9 H9" formulaRange="1"/>
    <ignoredError sqref="K13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autoPageBreaks="0"/>
  </sheetPr>
  <dimension ref="B1:K28"/>
  <sheetViews>
    <sheetView showGridLines="0" showRowColHeaders="0" showOutlineSymbols="0" zoomScaleNormal="100" workbookViewId="0">
      <selection activeCell="H32" sqref="H32"/>
    </sheetView>
  </sheetViews>
  <sheetFormatPr baseColWidth="10" defaultColWidth="11.42578125" defaultRowHeight="12.75"/>
  <cols>
    <col min="1" max="1" width="0.140625" style="18" customWidth="1"/>
    <col min="2" max="2" width="2.7109375" style="18" customWidth="1"/>
    <col min="3" max="3" width="23.7109375" style="18" customWidth="1"/>
    <col min="4" max="4" width="1.28515625" style="18" customWidth="1"/>
    <col min="5" max="5" width="105.7109375" style="18" customWidth="1"/>
    <col min="6" max="16384" width="11.42578125" style="18"/>
  </cols>
  <sheetData>
    <row r="1" spans="2:11" ht="0.75" customHeight="1"/>
    <row r="2" spans="2:11" ht="21" customHeight="1">
      <c r="E2" s="1" t="s">
        <v>14</v>
      </c>
    </row>
    <row r="3" spans="2:11" ht="15" customHeight="1">
      <c r="E3" s="48" t="s">
        <v>32</v>
      </c>
    </row>
    <row r="4" spans="2:11" s="20" customFormat="1" ht="20.25" customHeight="1">
      <c r="B4" s="19"/>
      <c r="C4" s="49" t="s">
        <v>11</v>
      </c>
    </row>
    <row r="5" spans="2:11" s="20" customFormat="1" ht="12.6" customHeight="1">
      <c r="B5" s="19"/>
      <c r="C5" s="21"/>
    </row>
    <row r="6" spans="2:11" s="20" customFormat="1" ht="12.6" customHeight="1">
      <c r="B6" s="19"/>
      <c r="C6" s="22"/>
      <c r="D6" s="23"/>
      <c r="E6" s="23"/>
    </row>
    <row r="7" spans="2:11" s="20" customFormat="1" ht="12.75" customHeight="1">
      <c r="B7" s="19"/>
      <c r="C7" s="103" t="s">
        <v>27</v>
      </c>
      <c r="D7" s="23"/>
      <c r="E7" s="70"/>
    </row>
    <row r="8" spans="2:11" s="20" customFormat="1" ht="12.75" customHeight="1">
      <c r="B8" s="19"/>
      <c r="C8" s="103"/>
      <c r="D8" s="23"/>
      <c r="E8" s="70"/>
    </row>
    <row r="9" spans="2:11" s="20" customFormat="1" ht="12.75" customHeight="1">
      <c r="B9" s="19"/>
      <c r="C9" s="103"/>
      <c r="D9" s="23"/>
      <c r="E9" s="70"/>
    </row>
    <row r="10" spans="2:11" s="20" customFormat="1" ht="12.75" customHeight="1">
      <c r="B10" s="19"/>
      <c r="C10" s="94" t="s">
        <v>28</v>
      </c>
      <c r="D10" s="23"/>
      <c r="E10" s="70"/>
    </row>
    <row r="11" spans="2:11" s="20" customFormat="1" ht="12.75" customHeight="1">
      <c r="B11" s="19"/>
      <c r="D11" s="23"/>
      <c r="E11" s="23"/>
      <c r="G11" s="24"/>
      <c r="H11" s="24"/>
      <c r="I11" s="24"/>
      <c r="J11" s="24"/>
      <c r="K11" s="24"/>
    </row>
    <row r="12" spans="2:11" s="20" customFormat="1" ht="12.75" customHeight="1">
      <c r="B12" s="19"/>
      <c r="D12" s="47"/>
      <c r="E12" s="23"/>
    </row>
    <row r="13" spans="2:11" s="20" customFormat="1" ht="12.75" customHeight="1">
      <c r="B13" s="19"/>
      <c r="C13" s="22"/>
      <c r="D13" s="23"/>
      <c r="E13" s="23"/>
      <c r="F13" s="25"/>
    </row>
    <row r="14" spans="2:11" s="20" customFormat="1" ht="12.75" customHeight="1">
      <c r="B14" s="19"/>
      <c r="C14" s="22"/>
      <c r="D14" s="23"/>
      <c r="E14" s="23"/>
      <c r="F14" s="25"/>
    </row>
    <row r="15" spans="2:11" s="20" customFormat="1" ht="12.75" customHeight="1">
      <c r="B15" s="19"/>
      <c r="C15" s="22"/>
      <c r="D15" s="23"/>
      <c r="E15" s="23"/>
      <c r="F15" s="25"/>
    </row>
    <row r="16" spans="2:11" s="20" customFormat="1" ht="12.75" customHeight="1">
      <c r="B16" s="19"/>
      <c r="C16" s="22"/>
      <c r="D16" s="23"/>
      <c r="E16" s="23"/>
      <c r="F16" s="25"/>
    </row>
    <row r="17" spans="2:8" s="20" customFormat="1" ht="12.75" customHeight="1">
      <c r="B17" s="19"/>
      <c r="C17" s="22"/>
      <c r="D17" s="23"/>
      <c r="E17" s="23"/>
      <c r="F17" s="25"/>
    </row>
    <row r="18" spans="2:8" s="20" customFormat="1" ht="12.75" customHeight="1">
      <c r="B18" s="19"/>
      <c r="C18" s="22"/>
      <c r="D18" s="23"/>
      <c r="E18" s="23"/>
    </row>
    <row r="19" spans="2:8" s="20" customFormat="1" ht="12.75" customHeight="1">
      <c r="B19" s="19"/>
      <c r="C19" s="22"/>
      <c r="D19" s="23"/>
      <c r="E19" s="23"/>
    </row>
    <row r="20" spans="2:8" s="20" customFormat="1" ht="12.75" customHeight="1">
      <c r="B20" s="19"/>
      <c r="C20" s="22"/>
      <c r="D20" s="23"/>
      <c r="E20" s="23"/>
    </row>
    <row r="21" spans="2:8" s="20" customFormat="1" ht="12.75" customHeight="1">
      <c r="B21" s="19"/>
      <c r="C21" s="22"/>
      <c r="D21" s="23"/>
      <c r="E21" s="23"/>
    </row>
    <row r="22" spans="2:8" ht="15" customHeight="1"/>
    <row r="23" spans="2:8">
      <c r="C23" s="46"/>
      <c r="D23" s="69"/>
      <c r="F23" s="39"/>
      <c r="G23" s="39"/>
      <c r="H23" s="39"/>
    </row>
    <row r="24" spans="2:8">
      <c r="E24" s="69"/>
    </row>
    <row r="25" spans="2:8">
      <c r="E25" s="69" t="s">
        <v>13</v>
      </c>
    </row>
    <row r="28" spans="2:8">
      <c r="B28" s="74"/>
      <c r="C28" s="74"/>
    </row>
  </sheetData>
  <mergeCells count="1">
    <mergeCell ref="C7:C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F19"/>
  <sheetViews>
    <sheetView showGridLines="0" showRowColHeaders="0" workbookViewId="0">
      <selection activeCell="J19" sqref="J19"/>
    </sheetView>
  </sheetViews>
  <sheetFormatPr baseColWidth="10" defaultRowHeight="12.75"/>
  <cols>
    <col min="1" max="1" width="2.7109375" style="50" customWidth="1"/>
    <col min="2" max="2" width="23.7109375" style="50" customWidth="1"/>
    <col min="3" max="3" width="37.28515625" style="50" customWidth="1"/>
    <col min="4" max="5" width="16.28515625" style="50" customWidth="1"/>
    <col min="6" max="16384" width="11.42578125" style="50"/>
  </cols>
  <sheetData>
    <row r="1" spans="2:6" ht="0.75" customHeight="1"/>
    <row r="2" spans="2:6" ht="21" customHeight="1">
      <c r="E2" s="1" t="s">
        <v>14</v>
      </c>
    </row>
    <row r="3" spans="2:6">
      <c r="E3" s="48" t="s">
        <v>32</v>
      </c>
    </row>
    <row r="4" spans="2:6" ht="20.25" customHeight="1">
      <c r="B4" s="49" t="s">
        <v>11</v>
      </c>
    </row>
    <row r="6" spans="2:6">
      <c r="C6" s="51"/>
      <c r="D6" s="51"/>
      <c r="E6" s="51"/>
    </row>
    <row r="7" spans="2:6" ht="12.75" customHeight="1">
      <c r="B7" s="102" t="s">
        <v>29</v>
      </c>
      <c r="C7" s="79"/>
      <c r="D7" s="99" t="s">
        <v>32</v>
      </c>
      <c r="E7" s="80" t="s">
        <v>15</v>
      </c>
    </row>
    <row r="8" spans="2:6" ht="12.75" customHeight="1">
      <c r="B8" s="102"/>
      <c r="C8" s="68" t="s">
        <v>24</v>
      </c>
      <c r="D8" s="68"/>
      <c r="E8" s="68"/>
    </row>
    <row r="9" spans="2:6" ht="12.75" customHeight="1">
      <c r="B9" s="102"/>
      <c r="C9" s="60" t="s">
        <v>16</v>
      </c>
      <c r="D9" s="61">
        <v>0.64900000000000002</v>
      </c>
      <c r="E9" s="61">
        <v>24.324000000000002</v>
      </c>
      <c r="F9" s="52"/>
    </row>
    <row r="10" spans="2:6" ht="12.75" customHeight="1">
      <c r="B10" s="77"/>
      <c r="C10" s="62" t="s">
        <v>17</v>
      </c>
      <c r="D10" s="63">
        <v>1.3799999999999999E-3</v>
      </c>
      <c r="E10" s="63">
        <v>0.05</v>
      </c>
      <c r="F10" s="53"/>
    </row>
    <row r="11" spans="2:6" ht="12.75" customHeight="1">
      <c r="C11" s="68" t="s">
        <v>1</v>
      </c>
      <c r="D11" s="68"/>
      <c r="E11" s="68"/>
    </row>
    <row r="12" spans="2:6" ht="12.75" customHeight="1">
      <c r="C12" s="64" t="s">
        <v>16</v>
      </c>
      <c r="D12" s="65">
        <v>0</v>
      </c>
      <c r="E12" s="65">
        <v>0</v>
      </c>
    </row>
    <row r="13" spans="2:6" ht="12.75" customHeight="1">
      <c r="C13" s="66" t="s">
        <v>23</v>
      </c>
      <c r="D13" s="67">
        <v>0</v>
      </c>
      <c r="E13" s="67">
        <v>0</v>
      </c>
      <c r="F13" s="53"/>
    </row>
    <row r="14" spans="2:6" ht="12.75" customHeight="1">
      <c r="C14" s="68" t="s">
        <v>2</v>
      </c>
      <c r="D14" s="68"/>
      <c r="E14" s="68"/>
      <c r="F14" s="53"/>
    </row>
    <row r="15" spans="2:6" ht="12.75" customHeight="1">
      <c r="C15" s="64" t="s">
        <v>16</v>
      </c>
      <c r="D15" s="65">
        <v>0</v>
      </c>
      <c r="E15" s="65">
        <v>6.87</v>
      </c>
    </row>
    <row r="16" spans="2:6" ht="12.75" customHeight="1">
      <c r="C16" s="66" t="s">
        <v>23</v>
      </c>
      <c r="D16" s="67">
        <v>0</v>
      </c>
      <c r="E16" s="67">
        <v>0.27500000000000002</v>
      </c>
    </row>
    <row r="17" spans="3:5" ht="27.75" customHeight="1">
      <c r="C17" s="104" t="s">
        <v>18</v>
      </c>
      <c r="D17" s="104"/>
      <c r="E17" s="104"/>
    </row>
    <row r="18" spans="3:5" ht="12.75" customHeight="1">
      <c r="C18" s="104"/>
      <c r="D18" s="104"/>
      <c r="E18" s="104"/>
    </row>
    <row r="19" spans="3:5" ht="12.75" customHeight="1"/>
  </sheetData>
  <mergeCells count="3">
    <mergeCell ref="C17:E17"/>
    <mergeCell ref="C18:E18"/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17"/>
  <sheetViews>
    <sheetView showGridLines="0" showRowColHeaders="0" showOutlineSymbols="0" zoomScaleNormal="100" workbookViewId="0"/>
  </sheetViews>
  <sheetFormatPr baseColWidth="10" defaultColWidth="11.42578125" defaultRowHeight="12.75"/>
  <cols>
    <col min="1" max="1" width="0.140625" style="37" customWidth="1"/>
    <col min="2" max="2" width="2.7109375" style="37" customWidth="1"/>
    <col min="3" max="3" width="49.85546875" style="37" bestFit="1" customWidth="1"/>
    <col min="4" max="7" width="16" style="37" customWidth="1"/>
    <col min="8" max="16384" width="11.42578125" style="37"/>
  </cols>
  <sheetData>
    <row r="1" spans="1:11" ht="0.75" customHeight="1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>
      <c r="C2" s="72"/>
      <c r="D2" s="73"/>
      <c r="E2" s="73"/>
      <c r="F2" s="73"/>
    </row>
    <row r="3" spans="1:11">
      <c r="C3" s="98" t="s">
        <v>27</v>
      </c>
      <c r="D3" s="71" t="s">
        <v>5</v>
      </c>
      <c r="E3" s="71" t="s">
        <v>25</v>
      </c>
      <c r="F3" s="71" t="s">
        <v>26</v>
      </c>
    </row>
    <row r="4" spans="1:11">
      <c r="C4" s="95" t="s">
        <v>33</v>
      </c>
      <c r="D4" s="75">
        <v>98.02</v>
      </c>
      <c r="E4" s="75">
        <v>99.22</v>
      </c>
      <c r="F4" s="75">
        <v>96.91</v>
      </c>
    </row>
    <row r="5" spans="1:11">
      <c r="C5" s="95" t="s">
        <v>33</v>
      </c>
      <c r="D5" s="75">
        <v>98.81</v>
      </c>
      <c r="E5" s="75">
        <v>99.87</v>
      </c>
      <c r="F5" s="75">
        <v>97.16</v>
      </c>
    </row>
    <row r="6" spans="1:11">
      <c r="C6" s="95" t="s">
        <v>34</v>
      </c>
      <c r="D6" s="75">
        <v>98.1</v>
      </c>
      <c r="E6" s="75">
        <v>99.94</v>
      </c>
      <c r="F6" s="75">
        <v>97.19</v>
      </c>
    </row>
    <row r="7" spans="1:11">
      <c r="C7" s="95" t="s">
        <v>35</v>
      </c>
      <c r="D7" s="75">
        <v>97.92</v>
      </c>
      <c r="E7" s="75">
        <v>99.09</v>
      </c>
      <c r="F7" s="75">
        <v>98.3</v>
      </c>
    </row>
    <row r="8" spans="1:11">
      <c r="C8" s="95" t="s">
        <v>36</v>
      </c>
      <c r="D8" s="75">
        <v>97.12</v>
      </c>
      <c r="E8" s="75">
        <v>96.24</v>
      </c>
      <c r="F8" s="75">
        <v>98.38</v>
      </c>
    </row>
    <row r="9" spans="1:11">
      <c r="C9" s="95" t="s">
        <v>37</v>
      </c>
      <c r="D9" s="75">
        <v>97.52</v>
      </c>
      <c r="E9" s="75">
        <v>97.06</v>
      </c>
      <c r="F9" s="75">
        <v>97.66</v>
      </c>
    </row>
    <row r="10" spans="1:11">
      <c r="C10" s="95" t="s">
        <v>38</v>
      </c>
      <c r="D10" s="75">
        <v>99.21</v>
      </c>
      <c r="E10" s="75">
        <v>97.34</v>
      </c>
      <c r="F10" s="75">
        <v>98.28</v>
      </c>
    </row>
    <row r="11" spans="1:11">
      <c r="C11" s="95" t="s">
        <v>39</v>
      </c>
      <c r="D11" s="75">
        <v>99.73</v>
      </c>
      <c r="E11" s="75">
        <v>98.89</v>
      </c>
      <c r="F11" s="75">
        <v>98.95</v>
      </c>
    </row>
    <row r="12" spans="1:11">
      <c r="C12" s="95" t="s">
        <v>40</v>
      </c>
      <c r="D12" s="75">
        <v>98.86</v>
      </c>
      <c r="E12" s="75">
        <v>98.25</v>
      </c>
      <c r="F12" s="75">
        <v>98.55</v>
      </c>
    </row>
    <row r="13" spans="1:11">
      <c r="C13" s="95" t="s">
        <v>41</v>
      </c>
      <c r="D13" s="75">
        <v>98.7</v>
      </c>
      <c r="E13" s="75">
        <v>98.01</v>
      </c>
      <c r="F13" s="75">
        <v>98.66</v>
      </c>
    </row>
    <row r="14" spans="1:11">
      <c r="C14" s="95" t="s">
        <v>34</v>
      </c>
      <c r="D14" s="75">
        <v>97.89</v>
      </c>
      <c r="E14" s="75">
        <v>94.13</v>
      </c>
      <c r="F14" s="75">
        <v>98.52</v>
      </c>
    </row>
    <row r="15" spans="1:11">
      <c r="C15" s="95" t="s">
        <v>41</v>
      </c>
      <c r="D15" s="75">
        <v>97.53</v>
      </c>
      <c r="E15" s="75">
        <v>95.84</v>
      </c>
      <c r="F15" s="75">
        <v>98.76</v>
      </c>
    </row>
    <row r="16" spans="1:11">
      <c r="C16" s="96" t="s">
        <v>33</v>
      </c>
      <c r="D16" s="76">
        <v>97.92</v>
      </c>
      <c r="E16" s="76">
        <v>97.61</v>
      </c>
      <c r="F16" s="76">
        <v>98.1</v>
      </c>
    </row>
    <row r="17" spans="3:3">
      <c r="C17" s="97"/>
    </row>
  </sheetData>
  <customSheetViews>
    <customSheetView guid="{93154E7E-DC5B-11D6-846E-0008C7298EBA}" showGridLines="0" showRowCol="0" outlineSymbols="0" showRuler="0">
      <pane ySplit="4" topLeftCell="A5" activePane="bottomLeft" state="frozenSplit"/>
      <selection pane="bottomLeft"/>
    </customSheetView>
    <customSheetView guid="{93154E7F-DC5B-11D6-846E-0008C7298EBA}" showGridLines="0" showRowCol="0" outlineSymbols="0" showRuler="0">
      <pane ySplit="4" topLeftCell="A5" activePane="bottomLeft" state="frozenSplit"/>
      <selection pane="bottomLeft"/>
    </customSheetView>
    <customSheetView guid="{93154E80-DC5B-11D6-846E-0008C7298EBA}" showGridLines="0" showRowCol="0" outlineSymbols="0" showRuler="0">
      <pane ySplit="4" topLeftCell="A5" activePane="bottomLeft" state="frozenSplit"/>
      <selection pane="bottomLeft"/>
    </customSheetView>
    <customSheetView guid="{93154E81-DC5B-11D6-846E-0008C7298EBA}" showGridLines="0" showRowCol="0" outlineSymbols="0" showRuler="0">
      <pane ySplit="4" topLeftCell="A5" activePane="bottomLeft" state="frozenSplit"/>
      <selection pane="bottomLeft"/>
    </customSheetView>
    <customSheetView guid="{93154E82-DC5B-11D6-846E-0008C7298EBA}" showGridLines="0" showRowCol="0" outlineSymbols="0" showRuler="0">
      <pane ySplit="4" topLeftCell="A52" activePane="bottomLeft" state="frozenSplit"/>
      <selection pane="bottomLeft"/>
    </customSheetView>
    <customSheetView guid="{93154E83-DC5B-11D6-846E-0008C7298EBA}" showGridLines="0" showRowCol="0" outlineSymbols="0" showRuler="0">
      <pane ySplit="4" topLeftCell="A28" activePane="bottomLeft" state="frozenSplit"/>
      <selection pane="bottomLeft"/>
    </customSheetView>
  </customSheetViews>
  <phoneticPr fontId="0" type="noConversion"/>
  <pageMargins left="0.39370078740157483" right="0.39370078740157483" top="0.39370078740157483" bottom="0.39370078740157483" header="0.39370078740157483" footer="0.39370078740157483"/>
  <pageSetup paperSize="9" orientation="portrait" verticalDpi="35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Indice</vt:lpstr>
      <vt:lpstr>T1</vt:lpstr>
      <vt:lpstr>T2</vt:lpstr>
      <vt:lpstr>T3</vt:lpstr>
      <vt:lpstr>Data 1</vt:lpstr>
      <vt:lpstr>'Data 1'!Área_de_impresión</vt:lpstr>
      <vt:lpstr>Indice!Área_de_impresión</vt:lpstr>
      <vt:lpstr>'T1'!Área_de_impresión</vt:lpstr>
      <vt:lpstr>'T2'!Área_de_impresión</vt:lpstr>
      <vt:lpstr>'Data 1'!Títulos_a_imprimir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 DE USUARIOS</dc:creator>
  <cp:lastModifiedBy>de la Fuente Perez, Roberto</cp:lastModifiedBy>
  <cp:lastPrinted>2015-06-12T06:47:27Z</cp:lastPrinted>
  <dcterms:created xsi:type="dcterms:W3CDTF">2000-10-16T14:29:50Z</dcterms:created>
  <dcterms:modified xsi:type="dcterms:W3CDTF">2018-07-06T08:00:37Z</dcterms:modified>
</cp:coreProperties>
</file>