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BOLETIN ELECTRONICO\BOLETIN AWG\INF_ELABORADA\2019-02\"/>
    </mc:Choice>
  </mc:AlternateContent>
  <bookViews>
    <workbookView xWindow="14400" yWindow="-15" windowWidth="14445" windowHeight="11895" tabRatio="592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</sheets>
  <externalReferences>
    <externalReference r:id="rId6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[0]!ccc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[0]!CUADRO_ANTERIOR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[0]!CUADRO_PROXIMO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[0]!FINALIZAR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[0]!IMPRESION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[0]!nnn</definedName>
    <definedName name="nnnn" localSheetId="0">Indice!nnnn</definedName>
    <definedName name="nnnn" localSheetId="1">'T1'!nnnn</definedName>
    <definedName name="nnnn" localSheetId="2">'T2'!nnnn</definedName>
    <definedName name="nnnn">[0]!nnnn</definedName>
    <definedName name="nu" localSheetId="0">Indice!nu</definedName>
    <definedName name="nu">[0]!nu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[0]!PRINCIPAL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[0]!rosa</definedName>
    <definedName name="rosa2" localSheetId="0">Indice!rosa2</definedName>
    <definedName name="rosa2">[0]!rosa2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[0]!VV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[0]!x</definedName>
    <definedName name="XX" localSheetId="0">Indice!XX</definedName>
    <definedName name="XX" localSheetId="1">'T1'!XX</definedName>
    <definedName name="XX" localSheetId="2">'T2'!XX</definedName>
    <definedName name="XX">[0]!XX</definedName>
    <definedName name="xxx" localSheetId="0">Indice!xxx</definedName>
    <definedName name="xxx" localSheetId="1">'T1'!xxx</definedName>
    <definedName name="xxx" localSheetId="2">'T2'!xxx</definedName>
    <definedName name="xxx">[0]!xxx</definedName>
    <definedName name="XXXX" localSheetId="0">Indice!XXXX</definedName>
    <definedName name="XXXX">[0]!XXXX</definedName>
    <definedName name="xxxxx" localSheetId="0">Indice!xxxxx</definedName>
    <definedName name="xxxxx">[0]!xxxxx</definedName>
    <definedName name="Z_22B26D9C_611A_11D3_B8AC_0008C7298EBA_.wvu.PrintArea" localSheetId="0" hidden="1">Indice!$A$1:$E$7</definedName>
  </definedNames>
  <calcPr calcId="152511"/>
  <customWorkbookViews>
    <customWorkbookView name="C9_V" guid="{93154E83-DC5B-11D6-846E-0008C7298EBA}" includePrintSettings="0" includeHiddenRowCol="0" maximized="1" showSheetTabs="0" windowWidth="794" windowHeight="457" tabRatio="754" activeSheetId="23817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2_V" guid="{93154E7E-DC5B-11D6-846E-0008C7298EBA}" includePrintSettings="0" includeHiddenRowCol="0" maximized="1" showSheetTabs="0" windowWidth="794" windowHeight="457" tabRatio="754" activeSheetId="23816" showStatusbar="0"/>
  </customWorkbookViews>
</workbook>
</file>

<file path=xl/calcChain.xml><?xml version="1.0" encoding="utf-8"?>
<calcChain xmlns="http://schemas.openxmlformats.org/spreadsheetml/2006/main">
  <c r="E3" i="110" l="1"/>
  <c r="E10" i="110" l="1"/>
  <c r="E9" i="110"/>
  <c r="E8" i="110"/>
  <c r="K19" i="82" l="1"/>
  <c r="K18" i="82"/>
  <c r="K17" i="82"/>
  <c r="K16" i="82"/>
  <c r="K15" i="82"/>
  <c r="K13" i="82"/>
  <c r="F9" i="82" l="1"/>
  <c r="H9" i="82"/>
  <c r="I9" i="82"/>
  <c r="J9" i="82"/>
  <c r="K9" i="82" l="1"/>
  <c r="K14" i="82" l="1"/>
  <c r="K12" i="82"/>
  <c r="K11" i="82"/>
  <c r="K10" i="82"/>
</calcChain>
</file>

<file path=xl/sharedStrings.xml><?xml version="1.0" encoding="utf-8"?>
<sst xmlns="http://schemas.openxmlformats.org/spreadsheetml/2006/main" count="69" uniqueCount="43">
  <si>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</si>
  <si>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</si>
  <si>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</si>
  <si>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</si>
  <si>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</si>
  <si>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</si>
  <si>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</si>
  <si>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</si>
  <si>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</si>
  <si>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</si>
  <si>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</si>
  <si>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</si>
  <si>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</si>
  <si>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</si>
  <si>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</si>
  <si>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</si>
  <si>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</si>
  <si>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</si>
  <si>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</si>
  <si>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</si>
  <si>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</si>
  <si>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</si>
  <si>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</si>
  <si>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</si>
  <si>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</si>
  <si>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Islas Baleares</t>
  </si>
  <si>
    <t>Islas Canarias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</si>
  <si>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</si>
  <si>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</si>
  <si>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</si>
  <si>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</si>
  <si>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</si>
  <si>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</si>
  <si>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Febrero 2019</t>
  </si>
  <si>
    <t>F</t>
  </si>
  <si>
    <t>M</t>
  </si>
  <si>
    <t>A</t>
  </si>
  <si>
    <t>J</t>
  </si>
  <si>
    <t>S</t>
  </si>
  <si>
    <t>O</t>
  </si>
  <si>
    <t>N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</si>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</sst>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81" formatCode="_-* #,##0.00\ _€_-;\-* #,##0.00\ _€_-;_-* &quot;-&quot;??\ _€_-;_-@_-"/>
    <numFmt numFmtId="183" formatCode="[$-C0A]mmmm\-yy;@"/>
  </numFmts>
  <fonts count="34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sz val="8"/>
      <color rgb="FF004563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theme="0" tint="-0.34998626667073579"/>
      </bottom>
      <diagonal/>
    </border>
  </borders>
  <cellStyleXfs count="28">
    <xf numFmtId="0" fontId="0" fillId="0" borderId="0"/>
    <xf numFmtId="168" fontId="3" fillId="0" borderId="0" applyFont="0" applyFill="0" applyBorder="0" applyAlignment="0" applyProtection="0"/>
    <xf numFmtId="0" fontId="5" fillId="0" borderId="0"/>
    <xf numFmtId="166" fontId="3" fillId="0" borderId="0"/>
    <xf numFmtId="0" fontId="4" fillId="0" borderId="0"/>
    <xf numFmtId="0" fontId="17" fillId="0" borderId="0"/>
    <xf numFmtId="166" fontId="3" fillId="0" borderId="0"/>
    <xf numFmtId="166" fontId="3" fillId="0" borderId="0"/>
    <xf numFmtId="0" fontId="3" fillId="0" borderId="0"/>
    <xf numFmtId="0" fontId="4" fillId="0" borderId="0"/>
    <xf numFmtId="0" fontId="4" fillId="0" borderId="0"/>
    <xf numFmtId="0" fontId="4" fillId="0" borderId="1" applyNumberFormat="0" applyFill="0" applyProtection="0">
      <alignment horizontal="right"/>
    </xf>
    <xf numFmtId="0" fontId="20" fillId="0" borderId="0"/>
    <xf numFmtId="0" fontId="22" fillId="0" borderId="0" applyNumberFormat="0" applyFill="0" applyBorder="0" applyAlignment="0" applyProtection="0">
      <alignment vertical="top"/>
      <protection locked="0"/>
    </xf>
    <xf numFmtId="170" fontId="4" fillId="0" borderId="0" applyFont="0" applyFill="0" applyBorder="0" applyAlignment="0" applyProtection="0"/>
    <xf numFmtId="172" fontId="2" fillId="0" borderId="0"/>
    <xf numFmtId="172" fontId="4" fillId="0" borderId="0"/>
    <xf numFmtId="0" fontId="3" fillId="0" borderId="0"/>
    <xf numFmtId="183" fontId="32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3" fontId="33" fillId="0" borderId="0">
      <alignment vertical="top"/>
    </xf>
    <xf numFmtId="183" fontId="4" fillId="0" borderId="0"/>
    <xf numFmtId="0" fontId="1" fillId="0" borderId="0"/>
    <xf numFmtId="0" fontId="1" fillId="0" borderId="0"/>
    <xf numFmtId="181" fontId="1" fillId="0" borderId="0" applyFont="0" applyFill="0" applyBorder="0" applyAlignment="0" applyProtection="0"/>
  </cellStyleXfs>
  <cellXfs count="105">
    <xf numFmtId="0" fontId="0" fillId="0" borderId="0" xfId="0"/>
    <xf numFmtId="0" fontId="6" fillId="0" borderId="0" xfId="10" applyFont="1" applyFill="1" applyAlignment="1" applyProtection="1">
      <alignment horizontal="right"/>
    </xf>
    <xf numFmtId="0" fontId="4" fillId="0" borderId="0" xfId="9" applyFill="1" applyProtection="1"/>
    <xf numFmtId="0" fontId="6" fillId="0" borderId="0" xfId="9" applyFont="1" applyFill="1" applyAlignment="1" applyProtection="1">
      <alignment horizontal="right"/>
    </xf>
    <xf numFmtId="0" fontId="13" fillId="0" borderId="0" xfId="9" applyFont="1" applyFill="1" applyBorder="1" applyProtection="1"/>
    <xf numFmtId="0" fontId="12" fillId="0" borderId="0" xfId="9" applyFont="1" applyFill="1" applyBorder="1" applyProtection="1"/>
    <xf numFmtId="0" fontId="7" fillId="0" borderId="0" xfId="9" applyFont="1" applyFill="1" applyBorder="1" applyAlignment="1" applyProtection="1"/>
    <xf numFmtId="0" fontId="7" fillId="0" borderId="0" xfId="9" applyFont="1" applyFill="1" applyBorder="1" applyAlignment="1" applyProtection="1">
      <alignment horizontal="left" vertical="center" indent="1"/>
    </xf>
    <xf numFmtId="0" fontId="7" fillId="0" borderId="0" xfId="9" applyFont="1" applyFill="1" applyBorder="1" applyAlignment="1" applyProtection="1">
      <alignment horizontal="left"/>
    </xf>
    <xf numFmtId="0" fontId="10" fillId="2" borderId="0" xfId="9" applyFont="1" applyFill="1" applyBorder="1" applyProtection="1"/>
    <xf numFmtId="0" fontId="10" fillId="2" borderId="2" xfId="9" applyFont="1" applyFill="1" applyBorder="1" applyProtection="1"/>
    <xf numFmtId="0" fontId="11" fillId="0" borderId="0" xfId="9" applyFont="1" applyFill="1" applyBorder="1" applyProtection="1"/>
    <xf numFmtId="1" fontId="14" fillId="0" borderId="0" xfId="9" applyNumberFormat="1" applyFont="1" applyFill="1" applyProtection="1"/>
    <xf numFmtId="0" fontId="14" fillId="0" borderId="0" xfId="9" applyFont="1" applyFill="1" applyBorder="1" applyProtection="1"/>
    <xf numFmtId="0" fontId="14" fillId="0" borderId="0" xfId="9" applyFont="1" applyFill="1" applyProtection="1"/>
    <xf numFmtId="0" fontId="15" fillId="0" borderId="0" xfId="9" applyFont="1" applyFill="1" applyAlignment="1" applyProtection="1">
      <alignment horizontal="right"/>
    </xf>
    <xf numFmtId="0" fontId="13" fillId="0" borderId="0" xfId="9" applyFont="1" applyFill="1" applyBorder="1" applyAlignment="1" applyProtection="1">
      <alignment horizontal="left" indent="1"/>
    </xf>
    <xf numFmtId="3" fontId="14" fillId="0" borderId="0" xfId="9" applyNumberFormat="1" applyFont="1" applyFill="1" applyProtection="1"/>
    <xf numFmtId="166" fontId="0" fillId="0" borderId="0" xfId="7" applyFont="1" applyFill="1" applyProtection="1"/>
    <xf numFmtId="166" fontId="12" fillId="0" borderId="0" xfId="7" applyFont="1" applyFill="1" applyBorder="1" applyProtection="1"/>
    <xf numFmtId="166" fontId="13" fillId="0" borderId="0" xfId="7" applyFont="1" applyFill="1" applyBorder="1" applyProtection="1"/>
    <xf numFmtId="166" fontId="7" fillId="0" borderId="0" xfId="7" applyFont="1" applyFill="1" applyBorder="1" applyAlignment="1" applyProtection="1"/>
    <xf numFmtId="166" fontId="7" fillId="0" borderId="0" xfId="7" applyFont="1" applyFill="1" applyBorder="1" applyAlignment="1" applyProtection="1">
      <alignment horizontal="left" vertical="center" indent="1"/>
    </xf>
    <xf numFmtId="166" fontId="13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6" fillId="0" borderId="0" xfId="3" applyFont="1" applyFill="1" applyAlignment="1" applyProtection="1"/>
    <xf numFmtId="166" fontId="0" fillId="0" borderId="0" xfId="3" applyFont="1"/>
    <xf numFmtId="0" fontId="8" fillId="2" borderId="0" xfId="9" applyFont="1" applyFill="1" applyBorder="1" applyProtection="1"/>
    <xf numFmtId="0" fontId="10" fillId="2" borderId="2" xfId="9" applyFont="1" applyFill="1" applyBorder="1" applyAlignment="1" applyProtection="1">
      <alignment horizontal="right"/>
    </xf>
    <xf numFmtId="0" fontId="10" fillId="2" borderId="0" xfId="9" applyFont="1" applyFill="1" applyBorder="1" applyAlignment="1" applyProtection="1">
      <alignment horizontal="right"/>
    </xf>
    <xf numFmtId="3" fontId="9" fillId="0" borderId="0" xfId="9" applyNumberFormat="1" applyFont="1" applyFill="1" applyProtection="1"/>
    <xf numFmtId="164" fontId="9" fillId="0" borderId="0" xfId="9" applyNumberFormat="1" applyFont="1" applyFill="1" applyProtection="1"/>
    <xf numFmtId="165" fontId="14" fillId="0" borderId="0" xfId="9" applyNumberFormat="1" applyFont="1" applyFill="1" applyProtection="1"/>
    <xf numFmtId="3" fontId="11" fillId="0" borderId="0" xfId="9" applyNumberFormat="1" applyFont="1" applyFill="1" applyProtection="1"/>
    <xf numFmtId="0" fontId="7" fillId="0" borderId="0" xfId="9" applyFont="1" applyFill="1" applyBorder="1" applyProtection="1"/>
    <xf numFmtId="3" fontId="16" fillId="0" borderId="0" xfId="9" applyNumberFormat="1" applyFont="1" applyFill="1" applyProtection="1"/>
    <xf numFmtId="0" fontId="12" fillId="0" borderId="0" xfId="0" applyFont="1" applyFill="1"/>
    <xf numFmtId="0" fontId="12" fillId="3" borderId="0" xfId="0" applyFont="1" applyFill="1"/>
    <xf numFmtId="166" fontId="9" fillId="0" borderId="0" xfId="0" applyNumberFormat="1" applyFont="1" applyFill="1" applyBorder="1" applyAlignment="1" applyProtection="1">
      <alignment vertical="center" wrapText="1"/>
    </xf>
    <xf numFmtId="0" fontId="7" fillId="4" borderId="0" xfId="9" applyFont="1" applyFill="1" applyProtection="1"/>
    <xf numFmtId="3" fontId="7" fillId="4" borderId="0" xfId="9" applyNumberFormat="1" applyFont="1" applyFill="1" applyProtection="1"/>
    <xf numFmtId="0" fontId="9" fillId="4" borderId="0" xfId="9" applyFont="1" applyFill="1" applyProtection="1"/>
    <xf numFmtId="3" fontId="9" fillId="4" borderId="0" xfId="9" applyNumberFormat="1" applyFont="1" applyFill="1" applyProtection="1"/>
    <xf numFmtId="0" fontId="7" fillId="4" borderId="2" xfId="9" applyFont="1" applyFill="1" applyBorder="1" applyProtection="1"/>
    <xf numFmtId="3" fontId="7" fillId="4" borderId="2" xfId="9" applyNumberFormat="1" applyFont="1" applyFill="1" applyBorder="1" applyProtection="1"/>
    <xf numFmtId="167" fontId="7" fillId="0" borderId="0" xfId="7" applyNumberFormat="1" applyFont="1" applyFill="1" applyBorder="1" applyAlignment="1" applyProtection="1">
      <alignment horizontal="left" vertical="center" indent="1"/>
    </xf>
    <xf numFmtId="166" fontId="23" fillId="0" borderId="0" xfId="7" applyFont="1" applyFill="1" applyBorder="1" applyAlignment="1" applyProtection="1">
      <alignment horizontal="left"/>
    </xf>
    <xf numFmtId="17" fontId="6" fillId="0" borderId="0" xfId="10" quotePrefix="1" applyNumberFormat="1" applyFont="1" applyFill="1" applyAlignment="1" applyProtection="1">
      <alignment horizontal="right"/>
    </xf>
    <xf numFmtId="0" fontId="6" fillId="0" borderId="0" xfId="10" applyFont="1" applyFill="1" applyAlignment="1" applyProtection="1">
      <alignment horizontal="left"/>
    </xf>
    <xf numFmtId="0" fontId="25" fillId="0" borderId="0" xfId="4" applyFont="1"/>
    <xf numFmtId="0" fontId="26" fillId="0" borderId="0" xfId="4" applyFont="1"/>
    <xf numFmtId="164" fontId="25" fillId="0" borderId="0" xfId="4" applyNumberFormat="1" applyFont="1"/>
    <xf numFmtId="171" fontId="25" fillId="0" borderId="0" xfId="4" applyNumberFormat="1" applyFont="1"/>
    <xf numFmtId="0" fontId="7" fillId="4" borderId="0" xfId="9" applyFont="1" applyFill="1" applyBorder="1" applyProtection="1"/>
    <xf numFmtId="3" fontId="7" fillId="4" borderId="0" xfId="9" applyNumberFormat="1" applyFont="1" applyFill="1" applyBorder="1" applyProtection="1"/>
    <xf numFmtId="0" fontId="9" fillId="4" borderId="2" xfId="9" applyFont="1" applyFill="1" applyBorder="1" applyProtection="1"/>
    <xf numFmtId="3" fontId="9" fillId="4" borderId="2" xfId="9" applyNumberFormat="1" applyFont="1" applyFill="1" applyBorder="1" applyProtection="1"/>
    <xf numFmtId="3" fontId="7" fillId="4" borderId="0" xfId="9" applyNumberFormat="1" applyFont="1" applyFill="1" applyBorder="1" applyAlignment="1" applyProtection="1">
      <alignment horizontal="right"/>
    </xf>
    <xf numFmtId="3" fontId="9" fillId="4" borderId="2" xfId="9" applyNumberFormat="1" applyFont="1" applyFill="1" applyBorder="1" applyAlignment="1" applyProtection="1">
      <alignment horizontal="right"/>
    </xf>
    <xf numFmtId="0" fontId="26" fillId="5" borderId="0" xfId="4" applyFont="1" applyFill="1"/>
    <xf numFmtId="4" fontId="26" fillId="5" borderId="0" xfId="4" applyNumberFormat="1" applyFont="1" applyFill="1" applyAlignment="1">
      <alignment horizontal="right"/>
    </xf>
    <xf numFmtId="0" fontId="26" fillId="5" borderId="7" xfId="4" applyFont="1" applyFill="1" applyBorder="1"/>
    <xf numFmtId="169" fontId="26" fillId="5" borderId="7" xfId="4" applyNumberFormat="1" applyFont="1" applyFill="1" applyBorder="1" applyAlignment="1">
      <alignment horizontal="right"/>
    </xf>
    <xf numFmtId="0" fontId="26" fillId="5" borderId="0" xfId="15" applyNumberFormat="1" applyFont="1" applyFill="1"/>
    <xf numFmtId="4" fontId="26" fillId="5" borderId="0" xfId="15" applyNumberFormat="1" applyFont="1" applyFill="1" applyAlignment="1">
      <alignment horizontal="right"/>
    </xf>
    <xf numFmtId="0" fontId="26" fillId="5" borderId="7" xfId="15" applyNumberFormat="1" applyFont="1" applyFill="1" applyBorder="1"/>
    <xf numFmtId="169" fontId="26" fillId="5" borderId="7" xfId="15" applyNumberFormat="1" applyFont="1" applyFill="1" applyBorder="1" applyAlignment="1">
      <alignment horizontal="right"/>
    </xf>
    <xf numFmtId="0" fontId="24" fillId="5" borderId="5" xfId="4" applyFont="1" applyFill="1" applyBorder="1"/>
    <xf numFmtId="166" fontId="9" fillId="0" borderId="0" xfId="0" applyNumberFormat="1" applyFont="1" applyFill="1" applyBorder="1" applyAlignment="1" applyProtection="1">
      <alignment horizontal="left" wrapText="1"/>
    </xf>
    <xf numFmtId="166" fontId="7" fillId="0" borderId="0" xfId="7" applyFont="1" applyFill="1" applyBorder="1" applyAlignment="1" applyProtection="1">
      <alignment horizontal="left"/>
    </xf>
    <xf numFmtId="0" fontId="18" fillId="4" borderId="4" xfId="8" applyFont="1" applyFill="1" applyBorder="1" applyAlignment="1" applyProtection="1">
      <alignment horizontal="right"/>
    </xf>
    <xf numFmtId="0" fontId="18" fillId="4" borderId="6" xfId="8" applyFont="1" applyFill="1" applyBorder="1" applyProtection="1"/>
    <xf numFmtId="0" fontId="18" fillId="4" borderId="6" xfId="8" applyFont="1" applyFill="1" applyBorder="1" applyAlignment="1" applyProtection="1">
      <alignment horizontal="right"/>
    </xf>
    <xf numFmtId="167" fontId="0" fillId="0" borderId="0" xfId="7" applyNumberFormat="1" applyFont="1" applyFill="1" applyAlignment="1" applyProtection="1"/>
    <xf numFmtId="4" fontId="18" fillId="4" borderId="0" xfId="8" applyNumberFormat="1" applyFont="1" applyFill="1" applyProtection="1"/>
    <xf numFmtId="4" fontId="18" fillId="4" borderId="8" xfId="8" applyNumberFormat="1" applyFont="1" applyFill="1" applyBorder="1" applyProtection="1"/>
    <xf numFmtId="166" fontId="7" fillId="0" borderId="0" xfId="0" applyNumberFormat="1" applyFont="1" applyFill="1" applyBorder="1" applyAlignment="1" applyProtection="1">
      <alignment vertical="top" wrapText="1"/>
    </xf>
    <xf numFmtId="164" fontId="8" fillId="6" borderId="2" xfId="3" applyNumberFormat="1" applyFont="1" applyFill="1" applyBorder="1" applyProtection="1"/>
    <xf numFmtId="1" fontId="10" fillId="6" borderId="2" xfId="3" applyNumberFormat="1" applyFont="1" applyFill="1" applyBorder="1" applyAlignment="1" applyProtection="1">
      <alignment horizontal="right"/>
    </xf>
    <xf numFmtId="0" fontId="3" fillId="0" borderId="0" xfId="17" applyFill="1" applyProtection="1"/>
    <xf numFmtId="0" fontId="21" fillId="0" borderId="0" xfId="17" applyFont="1" applyFill="1" applyProtection="1"/>
    <xf numFmtId="0" fontId="27" fillId="0" borderId="0" xfId="10" applyFont="1" applyFill="1" applyAlignment="1" applyProtection="1">
      <alignment horizontal="right"/>
    </xf>
    <xf numFmtId="166" fontId="27" fillId="0" borderId="0" xfId="3" quotePrefix="1" applyFont="1" applyFill="1" applyAlignment="1" applyProtection="1">
      <alignment horizontal="right"/>
    </xf>
    <xf numFmtId="0" fontId="28" fillId="0" borderId="0" xfId="17" applyFont="1" applyFill="1" applyBorder="1" applyProtection="1"/>
    <xf numFmtId="0" fontId="29" fillId="0" borderId="0" xfId="17" applyFont="1" applyFill="1" applyBorder="1" applyProtection="1"/>
    <xf numFmtId="0" fontId="7" fillId="0" borderId="0" xfId="17" applyFont="1" applyFill="1" applyBorder="1" applyAlignment="1" applyProtection="1"/>
    <xf numFmtId="0" fontId="7" fillId="0" borderId="0" xfId="17" applyFont="1" applyFill="1" applyBorder="1" applyAlignment="1" applyProtection="1">
      <alignment horizontal="right" vertical="center"/>
    </xf>
    <xf numFmtId="0" fontId="29" fillId="4" borderId="0" xfId="17" applyFont="1" applyFill="1" applyBorder="1" applyAlignment="1" applyProtection="1">
      <alignment horizontal="left" indent="1"/>
    </xf>
    <xf numFmtId="0" fontId="30" fillId="4" borderId="0" xfId="17" applyFont="1" applyFill="1" applyBorder="1" applyAlignment="1" applyProtection="1">
      <alignment horizontal="right" vertical="center"/>
    </xf>
    <xf numFmtId="0" fontId="19" fillId="4" borderId="0" xfId="13" applyFont="1" applyFill="1" applyBorder="1" applyAlignment="1" applyProtection="1">
      <alignment horizontal="left"/>
    </xf>
    <xf numFmtId="0" fontId="31" fillId="0" borderId="0" xfId="17" applyFont="1" applyFill="1" applyBorder="1" applyAlignment="1" applyProtection="1">
      <alignment horizontal="right"/>
    </xf>
    <xf numFmtId="0" fontId="3" fillId="0" borderId="0" xfId="17"/>
    <xf numFmtId="166" fontId="9" fillId="0" borderId="0" xfId="7" applyFont="1" applyFill="1" applyBorder="1" applyAlignment="1" applyProtection="1">
      <alignment vertical="top" wrapText="1"/>
    </xf>
    <xf numFmtId="0" fontId="18" fillId="4" borderId="0" xfId="3" applyNumberFormat="1" applyFont="1" applyFill="1" applyBorder="1" applyAlignment="1" applyProtection="1">
      <alignment horizontal="right" indent="1"/>
    </xf>
    <xf numFmtId="0" fontId="18" fillId="4" borderId="2" xfId="3" applyNumberFormat="1" applyFont="1" applyFill="1" applyBorder="1" applyAlignment="1" applyProtection="1">
      <alignment horizontal="right" indent="1"/>
    </xf>
    <xf numFmtId="0" fontId="12" fillId="0" borderId="0" xfId="0" applyNumberFormat="1" applyFont="1" applyFill="1"/>
    <xf numFmtId="0" fontId="19" fillId="4" borderId="4" xfId="8" applyFont="1" applyFill="1" applyBorder="1" applyProtection="1"/>
    <xf numFmtId="1" fontId="10" fillId="6" borderId="2" xfId="3" quotePrefix="1" applyNumberFormat="1" applyFont="1" applyFill="1" applyBorder="1" applyAlignment="1" applyProtection="1">
      <alignment horizontal="right"/>
    </xf>
    <xf numFmtId="0" fontId="10" fillId="2" borderId="2" xfId="9" applyFont="1" applyFill="1" applyBorder="1" applyAlignment="1" applyProtection="1">
      <alignment horizontal="center"/>
    </xf>
    <xf numFmtId="0" fontId="9" fillId="0" borderId="3" xfId="9" applyFont="1" applyFill="1" applyBorder="1" applyAlignment="1" applyProtection="1">
      <alignment horizontal="left" wrapText="1"/>
    </xf>
    <xf numFmtId="166" fontId="7" fillId="0" borderId="0" xfId="0" applyNumberFormat="1" applyFont="1" applyFill="1" applyBorder="1" applyAlignment="1" applyProtection="1">
      <alignment horizontal="left" vertical="top" wrapText="1"/>
    </xf>
    <xf numFmtId="0" fontId="9" fillId="0" borderId="0" xfId="9" applyFont="1" applyFill="1" applyBorder="1" applyAlignment="1" applyProtection="1">
      <alignment horizontal="left" wrapText="1"/>
    </xf>
    <xf numFmtId="166" fontId="7" fillId="0" borderId="0" xfId="7" applyFont="1" applyFill="1" applyBorder="1" applyAlignment="1" applyProtection="1">
      <alignment horizontal="left" vertical="top" wrapText="1"/>
    </xf>
    <xf numFmtId="172" fontId="26" fillId="0" borderId="0" xfId="15" applyFont="1" applyFill="1" applyAlignment="1">
      <alignment horizontal="justify" vertical="center" wrapText="1"/>
    </xf>
  </cellXfs>
  <cellStyles count="28">
    <cellStyle name="Euro" xfId="1"/>
    <cellStyle name="Euro 2" xfId="14"/>
    <cellStyle name="FUTURA9" xfId="2"/>
    <cellStyle name="Hipervínculo 2" xfId="13"/>
    <cellStyle name="Millares 2" xfId="27"/>
    <cellStyle name="Normal" xfId="0" builtinId="0"/>
    <cellStyle name="Normal 10" xfId="22"/>
    <cellStyle name="Normal 2" xfId="3"/>
    <cellStyle name="Normal 2 2" xfId="17"/>
    <cellStyle name="Normal 2 3" xfId="19"/>
    <cellStyle name="Normal 27" xfId="23"/>
    <cellStyle name="Normal 3" xfId="4"/>
    <cellStyle name="Normal 3 2" xfId="25"/>
    <cellStyle name="Normal 30" xfId="20"/>
    <cellStyle name="Normal 31" xfId="21"/>
    <cellStyle name="Normal 4" xfId="5"/>
    <cellStyle name="Normal 4 2" xfId="26"/>
    <cellStyle name="Normal 5" xfId="6"/>
    <cellStyle name="Normal 5 2" xfId="16"/>
    <cellStyle name="Normal 5 3" xfId="24"/>
    <cellStyle name="Normal 6" xfId="7"/>
    <cellStyle name="Normal 7" xfId="12"/>
    <cellStyle name="Normal 8" xfId="15"/>
    <cellStyle name="Normal 9" xfId="18"/>
    <cellStyle name="Normal_4.1.5" xfId="8"/>
    <cellStyle name="Normal_7 Red de Transporte - Salvo perdidas" xfId="9"/>
    <cellStyle name="Normal_A1 Comparacion Internacional" xfId="10"/>
    <cellStyle name="Style 21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004563"/>
      <color rgb="FFFF7C80"/>
      <color rgb="FFFF3F3F"/>
      <color rgb="FFC00000"/>
      <color rgb="FFFF3300"/>
      <color rgb="FFF5F5F5"/>
      <color rgb="FFA6A6A6"/>
      <color rgb="FFFFF9E9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1'!$D$3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0"/>
                  <c:y val="1.7109980559640087E-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935949481281012E-2"/>
                      <c:h val="7.1707928525451603E-2"/>
                    </c:manualLayout>
                  </c15:layout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1'!$C$4:$C$16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1'!$D$4:$D$16</c:f>
              <c:numCache>
                <c:formatCode>#,##0.00</c:formatCode>
                <c:ptCount val="13"/>
                <c:pt idx="0">
                  <c:v>98.83</c:v>
                </c:pt>
                <c:pt idx="1">
                  <c:v>98.69</c:v>
                </c:pt>
                <c:pt idx="2">
                  <c:v>97.84</c:v>
                </c:pt>
                <c:pt idx="3">
                  <c:v>97.49</c:v>
                </c:pt>
                <c:pt idx="4">
                  <c:v>97.91</c:v>
                </c:pt>
                <c:pt idx="5">
                  <c:v>98.45</c:v>
                </c:pt>
                <c:pt idx="6">
                  <c:v>98.15</c:v>
                </c:pt>
                <c:pt idx="7">
                  <c:v>97.16</c:v>
                </c:pt>
                <c:pt idx="8">
                  <c:v>96.93</c:v>
                </c:pt>
                <c:pt idx="9">
                  <c:v>97.51</c:v>
                </c:pt>
                <c:pt idx="10">
                  <c:v>99.15</c:v>
                </c:pt>
                <c:pt idx="11">
                  <c:v>99.4</c:v>
                </c:pt>
                <c:pt idx="12">
                  <c:v>98.62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1'!$E$3</c:f>
              <c:strCache>
                <c:ptCount val="1"/>
                <c:pt idx="0">
                  <c:v>Islas 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3.6084799278304014E-3"/>
                  <c:y val="6.5189025932228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1'!$E$4:$E$16</c:f>
              <c:numCache>
                <c:formatCode>#,##0.00</c:formatCode>
                <c:ptCount val="13"/>
                <c:pt idx="0">
                  <c:v>98.27</c:v>
                </c:pt>
                <c:pt idx="1">
                  <c:v>98.08</c:v>
                </c:pt>
                <c:pt idx="2">
                  <c:v>94.3</c:v>
                </c:pt>
                <c:pt idx="3">
                  <c:v>95.97</c:v>
                </c:pt>
                <c:pt idx="4">
                  <c:v>97.68</c:v>
                </c:pt>
                <c:pt idx="5">
                  <c:v>99.34</c:v>
                </c:pt>
                <c:pt idx="6">
                  <c:v>98.61</c:v>
                </c:pt>
                <c:pt idx="7">
                  <c:v>98.17</c:v>
                </c:pt>
                <c:pt idx="8">
                  <c:v>95.81</c:v>
                </c:pt>
                <c:pt idx="9">
                  <c:v>90.08</c:v>
                </c:pt>
                <c:pt idx="10">
                  <c:v>96.4</c:v>
                </c:pt>
                <c:pt idx="11">
                  <c:v>98.89</c:v>
                </c:pt>
                <c:pt idx="12">
                  <c:v>98.65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1'!$F$3</c:f>
              <c:strCache>
                <c:ptCount val="1"/>
                <c:pt idx="0">
                  <c:v>Islas 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0"/>
                  <c:y val="-4.3459350621485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1'!$F$4:$F$16</c:f>
              <c:numCache>
                <c:formatCode>#,##0.00</c:formatCode>
                <c:ptCount val="13"/>
                <c:pt idx="0">
                  <c:v>99.19</c:v>
                </c:pt>
                <c:pt idx="1">
                  <c:v>99.3</c:v>
                </c:pt>
                <c:pt idx="2">
                  <c:v>99.16</c:v>
                </c:pt>
                <c:pt idx="3">
                  <c:v>99.35</c:v>
                </c:pt>
                <c:pt idx="4">
                  <c:v>98.73</c:v>
                </c:pt>
                <c:pt idx="5">
                  <c:v>98.44</c:v>
                </c:pt>
                <c:pt idx="6">
                  <c:v>98.27</c:v>
                </c:pt>
                <c:pt idx="7">
                  <c:v>98.1</c:v>
                </c:pt>
                <c:pt idx="8">
                  <c:v>97.98</c:v>
                </c:pt>
                <c:pt idx="9">
                  <c:v>96.71</c:v>
                </c:pt>
                <c:pt idx="10">
                  <c:v>97.45</c:v>
                </c:pt>
                <c:pt idx="11">
                  <c:v>97.56</c:v>
                </c:pt>
                <c:pt idx="12">
                  <c:v>98.83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221000"/>
        <c:axId val="361222176"/>
      </c:lineChart>
      <c:catAx>
        <c:axId val="361221000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1222176"/>
        <c:crosses val="autoZero"/>
        <c:auto val="1"/>
        <c:lblAlgn val="ctr"/>
        <c:lblOffset val="100"/>
        <c:noMultiLvlLbl val="1"/>
      </c:catAx>
      <c:valAx>
        <c:axId val="361222176"/>
        <c:scaling>
          <c:orientation val="minMax"/>
          <c:max val="100"/>
          <c:min val="9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1221000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6388529579945953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9755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/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123825</xdr:rowOff>
    </xdr:from>
    <xdr:to>
      <xdr:col>1</xdr:col>
      <xdr:colOff>914400</xdr:colOff>
      <xdr:row>2</xdr:row>
      <xdr:rowOff>133350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180973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E3" sqref="E3"/>
    </sheetView>
  </sheetViews>
  <sheetFormatPr baseColWidth="10" defaultColWidth="11.42578125" defaultRowHeight="12.75"/>
  <cols>
    <col min="1" max="1" width="0.140625" style="80" customWidth="1"/>
    <col min="2" max="2" width="2.7109375" style="80" customWidth="1"/>
    <col min="3" max="3" width="16.42578125" style="80" customWidth="1"/>
    <col min="4" max="4" width="4.7109375" style="80" customWidth="1"/>
    <col min="5" max="5" width="95.7109375" style="80" customWidth="1"/>
    <col min="6" max="16384" width="11.42578125" style="80"/>
  </cols>
  <sheetData>
    <row r="1" spans="2:15" ht="0.75" customHeight="1"/>
    <row r="2" spans="2:15" ht="21" customHeight="1">
      <c r="B2" s="80" t="s">
        <v>30</v>
      </c>
      <c r="C2" s="81"/>
      <c r="D2" s="81"/>
      <c r="E2" s="82" t="s">
        <v>14</v>
      </c>
    </row>
    <row r="3" spans="2:15" ht="15" customHeight="1">
      <c r="C3" s="81"/>
      <c r="D3" s="81"/>
      <c r="E3" s="83" t="str">
        <f>'T1'!K3</f>
        <v>Febrero 2019</v>
      </c>
    </row>
    <row r="4" spans="2:15" s="85" customFormat="1" ht="20.25" customHeight="1">
      <c r="B4" s="84"/>
      <c r="C4" s="49" t="s">
        <v>11</v>
      </c>
    </row>
    <row r="5" spans="2:15" s="85" customFormat="1" ht="8.25" customHeight="1">
      <c r="B5" s="84"/>
      <c r="C5" s="86"/>
    </row>
    <row r="6" spans="2:15" s="85" customFormat="1" ht="3" customHeight="1">
      <c r="B6" s="84"/>
      <c r="C6" s="86"/>
    </row>
    <row r="7" spans="2:15" s="85" customFormat="1" ht="7.5" customHeight="1">
      <c r="B7" s="84"/>
      <c r="C7" s="87"/>
      <c r="D7" s="88"/>
      <c r="E7" s="88"/>
    </row>
    <row r="8" spans="2:15" ht="12.6" customHeight="1">
      <c r="D8" s="89" t="s">
        <v>31</v>
      </c>
      <c r="E8" s="90" t="str">
        <f>'T1'!C7</f>
        <v>Instalaciones de la red de transporte en España</v>
      </c>
    </row>
    <row r="9" spans="2:15" s="85" customFormat="1" ht="12.6" customHeight="1">
      <c r="B9" s="84"/>
      <c r="C9" s="91"/>
      <c r="D9" s="89" t="s">
        <v>31</v>
      </c>
      <c r="E9" s="90" t="str">
        <f>'T2'!C7</f>
        <v>Evolución del índice de disponibilidad de la red de transporte</v>
      </c>
      <c r="F9" s="92"/>
      <c r="G9" s="92"/>
      <c r="H9" s="92"/>
      <c r="I9" s="92"/>
      <c r="J9" s="92"/>
      <c r="K9" s="92"/>
      <c r="L9" s="92"/>
      <c r="M9" s="92"/>
      <c r="N9" s="92"/>
      <c r="O9" s="92"/>
    </row>
    <row r="10" spans="2:15" s="85" customFormat="1" ht="12.6" customHeight="1">
      <c r="B10" s="84"/>
      <c r="C10" s="91"/>
      <c r="D10" s="89" t="s">
        <v>31</v>
      </c>
      <c r="E10" s="90" t="str">
        <f>'T3'!B7</f>
        <v>Energía no suministrada (ENS) y tiempo de interrupción medio (TIM)</v>
      </c>
      <c r="F10" s="80"/>
      <c r="G10" s="92"/>
      <c r="H10" s="92"/>
      <c r="I10" s="92"/>
      <c r="J10" s="92"/>
      <c r="K10" s="92"/>
      <c r="L10" s="92"/>
      <c r="M10" s="92"/>
      <c r="N10" s="92"/>
      <c r="O10" s="92"/>
    </row>
    <row r="11" spans="2:15" s="85" customFormat="1" ht="7.5" customHeight="1">
      <c r="B11" s="84"/>
      <c r="C11" s="87"/>
      <c r="D11" s="88"/>
      <c r="E11" s="88"/>
    </row>
  </sheetData>
  <hyperlinks>
    <hyperlink ref="E8" location="'T1'!A1" display="'T1'!A1"/>
    <hyperlink ref="E9" location="'T2'!A1" display="'T2'!A1"/>
    <hyperlink ref="E10" location="'T3'!A1" display="'T3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autoPageBreaks="0"/>
  </sheetPr>
  <dimension ref="A1:R41"/>
  <sheetViews>
    <sheetView showGridLines="0" showRowColHeaders="0" showOutlineSymbols="0" zoomScaleNormal="100" workbookViewId="0">
      <selection activeCell="A7" sqref="A7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8" t="s">
        <v>33</v>
      </c>
      <c r="R3" s="15"/>
    </row>
    <row r="4" spans="1:18" s="4" customFormat="1" ht="20.25" customHeight="1">
      <c r="B4" s="5"/>
      <c r="C4" s="49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101" t="s">
        <v>12</v>
      </c>
      <c r="D7" s="16"/>
      <c r="E7" s="28"/>
      <c r="F7" s="29" t="s">
        <v>3</v>
      </c>
      <c r="G7" s="10"/>
      <c r="H7" s="99" t="s">
        <v>4</v>
      </c>
      <c r="I7" s="99"/>
      <c r="J7" s="99"/>
      <c r="K7" s="30"/>
    </row>
    <row r="8" spans="1:18" ht="12.75" customHeight="1">
      <c r="A8" s="4"/>
      <c r="B8" s="5"/>
      <c r="C8" s="101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77"/>
      <c r="D9" s="16"/>
      <c r="E9" s="40" t="s">
        <v>6</v>
      </c>
      <c r="F9" s="41">
        <f>SUM(F10:F12)</f>
        <v>21729.688999999998</v>
      </c>
      <c r="G9" s="41"/>
      <c r="H9" s="41">
        <f>SUM(H10:H12)</f>
        <v>19132.893270000004</v>
      </c>
      <c r="I9" s="41">
        <f>SUM(I10:I12)</f>
        <v>1853.7070000000003</v>
      </c>
      <c r="J9" s="41">
        <f>SUM(J10:J12)</f>
        <v>1490.559</v>
      </c>
      <c r="K9" s="41">
        <f>SUM(F9,H9:J9)</f>
        <v>44206.848270000002</v>
      </c>
      <c r="L9" s="31"/>
      <c r="M9" s="31"/>
      <c r="N9" s="31"/>
      <c r="O9" s="17"/>
    </row>
    <row r="10" spans="1:18" ht="12.75" customHeight="1">
      <c r="A10" s="4"/>
      <c r="B10" s="5"/>
      <c r="C10" s="77"/>
      <c r="D10" s="16"/>
      <c r="E10" s="42" t="s">
        <v>7</v>
      </c>
      <c r="F10" s="43">
        <v>21612.699000000001</v>
      </c>
      <c r="G10" s="43"/>
      <c r="H10" s="43">
        <v>18343.413270000005</v>
      </c>
      <c r="I10" s="43">
        <v>1132.7470000000003</v>
      </c>
      <c r="J10" s="43">
        <v>1187.4939999999999</v>
      </c>
      <c r="K10" s="43">
        <f>SUM(F10,H10:J10)</f>
        <v>42276.353270000007</v>
      </c>
      <c r="L10" s="31"/>
      <c r="M10" s="32"/>
      <c r="N10" s="31"/>
      <c r="O10" s="17"/>
    </row>
    <row r="11" spans="1:18" ht="12.75" customHeight="1">
      <c r="A11" s="4"/>
      <c r="B11" s="5"/>
      <c r="C11" s="77"/>
      <c r="D11" s="16"/>
      <c r="E11" s="42" t="s">
        <v>8</v>
      </c>
      <c r="F11" s="43">
        <v>28.85</v>
      </c>
      <c r="G11" s="43"/>
      <c r="H11" s="43">
        <v>236</v>
      </c>
      <c r="I11" s="43">
        <v>539.995</v>
      </c>
      <c r="J11" s="43">
        <v>30</v>
      </c>
      <c r="K11" s="43">
        <f>SUM(F11,H11:J11)</f>
        <v>834.84500000000003</v>
      </c>
      <c r="L11" s="31"/>
      <c r="M11" s="32"/>
      <c r="N11" s="31"/>
      <c r="O11" s="33"/>
      <c r="P11" s="12"/>
      <c r="Q11" s="12"/>
      <c r="R11" s="12"/>
    </row>
    <row r="12" spans="1:18" ht="13.5" customHeight="1">
      <c r="A12" s="4"/>
      <c r="B12" s="5"/>
      <c r="C12" s="8"/>
      <c r="D12" s="16"/>
      <c r="E12" s="56" t="s">
        <v>9</v>
      </c>
      <c r="F12" s="57">
        <v>88.14</v>
      </c>
      <c r="G12" s="57"/>
      <c r="H12" s="57">
        <v>553.48</v>
      </c>
      <c r="I12" s="57">
        <v>180.96500000000003</v>
      </c>
      <c r="J12" s="57">
        <v>273.065</v>
      </c>
      <c r="K12" s="57">
        <f>SUM(F12,H12:J12)</f>
        <v>1095.6500000000001</v>
      </c>
      <c r="M12" s="31"/>
    </row>
    <row r="13" spans="1:18" ht="13.5" customHeight="1">
      <c r="A13" s="4"/>
      <c r="B13" s="5"/>
      <c r="C13" s="8"/>
      <c r="D13" s="16"/>
      <c r="E13" s="44" t="s">
        <v>21</v>
      </c>
      <c r="F13" s="45">
        <v>1506</v>
      </c>
      <c r="G13" s="45"/>
      <c r="H13" s="45">
        <v>3208</v>
      </c>
      <c r="I13" s="45">
        <v>595</v>
      </c>
      <c r="J13" s="45">
        <v>562</v>
      </c>
      <c r="K13" s="45">
        <f>SUM(F13:J13)</f>
        <v>5871</v>
      </c>
      <c r="M13" s="31"/>
    </row>
    <row r="14" spans="1:18" ht="12.75" customHeight="1">
      <c r="A14" s="4"/>
      <c r="B14" s="5"/>
      <c r="C14" s="7"/>
      <c r="D14" s="16"/>
      <c r="E14" s="54" t="s">
        <v>10</v>
      </c>
      <c r="F14" s="55">
        <v>81490.48</v>
      </c>
      <c r="G14" s="55"/>
      <c r="H14" s="55">
        <v>613</v>
      </c>
      <c r="I14" s="55">
        <v>3433</v>
      </c>
      <c r="J14" s="55">
        <v>3310</v>
      </c>
      <c r="K14" s="55">
        <f>SUM(F14,H14:J14)</f>
        <v>88846.48</v>
      </c>
      <c r="L14" s="31"/>
      <c r="M14" s="31"/>
      <c r="N14" s="31"/>
    </row>
    <row r="15" spans="1:18" ht="12.75" customHeight="1">
      <c r="A15" s="4"/>
      <c r="B15" s="5"/>
      <c r="C15" s="7"/>
      <c r="D15" s="16"/>
      <c r="E15" s="56" t="s">
        <v>19</v>
      </c>
      <c r="F15" s="57">
        <v>154</v>
      </c>
      <c r="G15" s="57"/>
      <c r="H15" s="57">
        <v>2</v>
      </c>
      <c r="I15" s="57">
        <v>37</v>
      </c>
      <c r="J15" s="57">
        <v>27</v>
      </c>
      <c r="K15" s="57">
        <f>SUM(F15,H15:J15)</f>
        <v>220</v>
      </c>
      <c r="L15" s="31"/>
      <c r="M15" s="31"/>
      <c r="N15" s="31"/>
    </row>
    <row r="16" spans="1:18" ht="12.75" customHeight="1">
      <c r="A16" s="4"/>
      <c r="B16" s="5"/>
      <c r="C16" s="7"/>
      <c r="D16" s="16"/>
      <c r="E16" s="54" t="s">
        <v>22</v>
      </c>
      <c r="F16" s="55">
        <v>9200</v>
      </c>
      <c r="G16" s="55"/>
      <c r="H16" s="55">
        <v>3514</v>
      </c>
      <c r="I16" s="55">
        <v>373</v>
      </c>
      <c r="J16" s="58">
        <v>9</v>
      </c>
      <c r="K16" s="55">
        <f>SUM(F16:J16)</f>
        <v>13096</v>
      </c>
      <c r="L16" s="31"/>
      <c r="M16" s="31"/>
      <c r="N16" s="31"/>
    </row>
    <row r="17" spans="1:14" ht="12.75" customHeight="1">
      <c r="A17" s="4"/>
      <c r="B17" s="5"/>
      <c r="C17" s="7"/>
      <c r="D17" s="16"/>
      <c r="E17" s="56" t="s">
        <v>19</v>
      </c>
      <c r="F17" s="57">
        <v>63</v>
      </c>
      <c r="G17" s="57"/>
      <c r="H17" s="57">
        <v>55</v>
      </c>
      <c r="I17" s="57">
        <v>17</v>
      </c>
      <c r="J17" s="59">
        <v>1</v>
      </c>
      <c r="K17" s="57">
        <f>SUM(F17:J17)</f>
        <v>136</v>
      </c>
      <c r="L17" s="31"/>
      <c r="M17" s="31"/>
      <c r="N17" s="31"/>
    </row>
    <row r="18" spans="1:14" ht="12.75" customHeight="1">
      <c r="A18" s="4"/>
      <c r="B18" s="5"/>
      <c r="C18" s="7"/>
      <c r="D18" s="16"/>
      <c r="E18" s="54" t="s">
        <v>20</v>
      </c>
      <c r="F18" s="55">
        <v>200</v>
      </c>
      <c r="G18" s="55"/>
      <c r="H18" s="55">
        <v>1100</v>
      </c>
      <c r="I18" s="55">
        <v>0</v>
      </c>
      <c r="J18" s="58">
        <v>0</v>
      </c>
      <c r="K18" s="55">
        <f>SUM(F18:J18)</f>
        <v>1300</v>
      </c>
      <c r="L18" s="31"/>
      <c r="M18" s="31"/>
      <c r="N18" s="31"/>
    </row>
    <row r="19" spans="1:14" ht="12.75" customHeight="1">
      <c r="A19" s="4"/>
      <c r="B19" s="5"/>
      <c r="C19" s="7"/>
      <c r="D19" s="16"/>
      <c r="E19" s="56" t="s">
        <v>19</v>
      </c>
      <c r="F19" s="57">
        <v>2</v>
      </c>
      <c r="G19" s="57"/>
      <c r="H19" s="57">
        <v>11</v>
      </c>
      <c r="I19" s="57">
        <v>0</v>
      </c>
      <c r="J19" s="59">
        <v>0</v>
      </c>
      <c r="K19" s="57">
        <f>SUM(F19:J19)</f>
        <v>13</v>
      </c>
      <c r="L19" s="31"/>
      <c r="M19" s="31"/>
      <c r="N19" s="31"/>
    </row>
    <row r="20" spans="1:14" ht="15" customHeight="1">
      <c r="E20" s="100" t="s">
        <v>13</v>
      </c>
      <c r="F20" s="100"/>
      <c r="G20" s="100"/>
      <c r="H20" s="100"/>
      <c r="I20" s="100"/>
      <c r="J20" s="100"/>
      <c r="K20" s="100"/>
    </row>
    <row r="21" spans="1:14" ht="12" customHeight="1">
      <c r="C21" s="14"/>
      <c r="E21" s="102" t="s">
        <v>32</v>
      </c>
      <c r="F21" s="102"/>
      <c r="G21" s="102"/>
      <c r="H21" s="102"/>
      <c r="I21" s="102"/>
      <c r="J21" s="102"/>
      <c r="K21" s="102"/>
      <c r="M21" s="31"/>
    </row>
    <row r="22" spans="1:14" ht="12.75" customHeight="1">
      <c r="C22" s="14"/>
      <c r="E22" s="11"/>
      <c r="F22" s="11"/>
      <c r="G22" s="34"/>
      <c r="H22" s="34"/>
      <c r="I22" s="34"/>
      <c r="J22" s="34"/>
      <c r="K22" s="34"/>
      <c r="M22" s="17"/>
    </row>
    <row r="23" spans="1:14" ht="12.75" customHeight="1">
      <c r="C23" s="14"/>
      <c r="E23" s="13"/>
      <c r="F23" s="11"/>
      <c r="G23" s="34"/>
      <c r="H23" s="34"/>
      <c r="I23" s="34"/>
      <c r="J23" s="34"/>
      <c r="K23" s="34"/>
    </row>
    <row r="24" spans="1:14" ht="12.75" customHeight="1">
      <c r="C24" s="14"/>
      <c r="E24" s="13"/>
      <c r="F24" s="35"/>
      <c r="G24" s="34"/>
      <c r="H24" s="34"/>
      <c r="I24" s="34"/>
      <c r="J24" s="34"/>
      <c r="K24" s="34"/>
    </row>
    <row r="25" spans="1:14" ht="12.75" customHeight="1">
      <c r="E25" s="13"/>
    </row>
    <row r="26" spans="1:14" ht="12.75" customHeight="1">
      <c r="E26" s="13"/>
      <c r="F26" s="11"/>
      <c r="G26" s="34"/>
      <c r="H26" s="34"/>
      <c r="I26" s="34"/>
      <c r="J26" s="34"/>
      <c r="K26" s="34"/>
    </row>
    <row r="27" spans="1:14" ht="12.75" customHeight="1">
      <c r="F27" s="11"/>
      <c r="G27" s="34"/>
      <c r="H27" s="34"/>
      <c r="I27" s="34"/>
      <c r="J27" s="34"/>
      <c r="K27" s="34"/>
    </row>
    <row r="28" spans="1:14" ht="12.75" customHeight="1">
      <c r="F28" s="35"/>
      <c r="G28" s="36"/>
      <c r="H28" s="36"/>
      <c r="I28" s="36"/>
      <c r="J28" s="36"/>
      <c r="K28" s="36"/>
    </row>
    <row r="29" spans="1:14" ht="12.75" customHeight="1">
      <c r="G29" s="17"/>
      <c r="H29" s="17"/>
      <c r="I29" s="17"/>
      <c r="J29" s="17"/>
      <c r="K29" s="17"/>
    </row>
    <row r="30" spans="1:14" ht="12.75" customHeight="1">
      <c r="F30" s="35"/>
      <c r="G30" s="34"/>
      <c r="H30" s="34"/>
      <c r="I30" s="34"/>
      <c r="J30" s="34"/>
      <c r="K30" s="34"/>
    </row>
    <row r="31" spans="1:14" ht="12.75" customHeight="1"/>
    <row r="32" spans="1:14" ht="12.75" customHeight="1">
      <c r="E32" s="11"/>
      <c r="F32" s="11"/>
      <c r="G32" s="34"/>
      <c r="H32" s="34"/>
      <c r="I32" s="34"/>
      <c r="J32" s="34"/>
      <c r="K32" s="34"/>
    </row>
    <row r="33" spans="6:11" ht="12.75" customHeight="1">
      <c r="F33" s="11"/>
      <c r="G33" s="34"/>
      <c r="H33" s="34"/>
      <c r="I33" s="34"/>
      <c r="J33" s="34"/>
      <c r="K33" s="34"/>
    </row>
    <row r="34" spans="6:11" ht="12.75" customHeight="1">
      <c r="F34" s="35"/>
      <c r="G34" s="34"/>
      <c r="H34" s="34"/>
      <c r="I34" s="34"/>
      <c r="J34" s="34"/>
      <c r="K34" s="34"/>
    </row>
    <row r="35" spans="6:11" ht="12.75" customHeight="1"/>
    <row r="36" spans="6:11" ht="12.75" customHeight="1">
      <c r="G36" s="33"/>
      <c r="H36" s="33"/>
      <c r="I36" s="33"/>
      <c r="J36" s="33"/>
      <c r="K36" s="33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9: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B1:K28"/>
  <sheetViews>
    <sheetView showGridLines="0" showRowColHeaders="0" showOutlineSymbols="0" zoomScaleNormal="100" workbookViewId="0">
      <selection activeCell="C39" sqref="C39"/>
    </sheetView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8" t="s">
        <v>33</v>
      </c>
    </row>
    <row r="4" spans="2:11" s="20" customFormat="1" ht="20.25" customHeight="1">
      <c r="B4" s="19"/>
      <c r="C4" s="49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103" t="s">
        <v>27</v>
      </c>
      <c r="D7" s="23"/>
      <c r="E7" s="70"/>
    </row>
    <row r="8" spans="2:11" s="20" customFormat="1" ht="12.75" customHeight="1">
      <c r="B8" s="19"/>
      <c r="C8" s="103"/>
      <c r="D8" s="23"/>
      <c r="E8" s="70"/>
    </row>
    <row r="9" spans="2:11" s="20" customFormat="1" ht="12.75" customHeight="1">
      <c r="B9" s="19"/>
      <c r="C9" s="103"/>
      <c r="D9" s="23"/>
      <c r="E9" s="70"/>
    </row>
    <row r="10" spans="2:11" s="20" customFormat="1" ht="12.75" customHeight="1">
      <c r="B10" s="19"/>
      <c r="C10" s="93" t="s">
        <v>28</v>
      </c>
      <c r="D10" s="23"/>
      <c r="E10" s="70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7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6"/>
      <c r="D23" s="69"/>
      <c r="F23" s="39"/>
      <c r="G23" s="39"/>
      <c r="H23" s="39"/>
    </row>
    <row r="24" spans="2:8">
      <c r="E24" s="69"/>
    </row>
    <row r="25" spans="2:8">
      <c r="E25" s="69" t="s">
        <v>13</v>
      </c>
    </row>
    <row r="28" spans="2:8">
      <c r="B28" s="74"/>
      <c r="C28" s="74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F19"/>
  <sheetViews>
    <sheetView showGridLines="0" showRowColHeaders="0" workbookViewId="0">
      <selection activeCell="K12" sqref="K12"/>
    </sheetView>
  </sheetViews>
  <sheetFormatPr baseColWidth="10" defaultRowHeight="12.75"/>
  <cols>
    <col min="1" max="1" width="2.7109375" style="50" customWidth="1"/>
    <col min="2" max="2" width="23.7109375" style="50" customWidth="1"/>
    <col min="3" max="3" width="37.28515625" style="50" customWidth="1"/>
    <col min="4" max="5" width="16.28515625" style="50" customWidth="1"/>
    <col min="6" max="16384" width="11.42578125" style="50"/>
  </cols>
  <sheetData>
    <row r="1" spans="2:6" ht="0.75" customHeight="1"/>
    <row r="2" spans="2:6" ht="21" customHeight="1">
      <c r="E2" s="1" t="s">
        <v>14</v>
      </c>
    </row>
    <row r="3" spans="2:6">
      <c r="E3" s="48" t="s">
        <v>33</v>
      </c>
    </row>
    <row r="4" spans="2:6" ht="20.25" customHeight="1">
      <c r="B4" s="49" t="s">
        <v>11</v>
      </c>
    </row>
    <row r="6" spans="2:6">
      <c r="C6" s="51"/>
      <c r="D6" s="51"/>
      <c r="E6" s="51"/>
    </row>
    <row r="7" spans="2:6" ht="12.75" customHeight="1">
      <c r="B7" s="101" t="s">
        <v>29</v>
      </c>
      <c r="C7" s="78"/>
      <c r="D7" s="98" t="s">
        <v>33</v>
      </c>
      <c r="E7" s="79" t="s">
        <v>15</v>
      </c>
    </row>
    <row r="8" spans="2:6" ht="12.75" customHeight="1">
      <c r="B8" s="101"/>
      <c r="C8" s="68" t="s">
        <v>24</v>
      </c>
      <c r="D8" s="68"/>
      <c r="E8" s="68"/>
    </row>
    <row r="9" spans="2:6" ht="12.75" customHeight="1">
      <c r="B9" s="101"/>
      <c r="C9" s="60" t="s">
        <v>16</v>
      </c>
      <c r="D9" s="61">
        <v>2.36</v>
      </c>
      <c r="E9" s="61">
        <v>2.36</v>
      </c>
      <c r="F9" s="52"/>
    </row>
    <row r="10" spans="2:6" ht="12.75" customHeight="1">
      <c r="B10" s="77"/>
      <c r="C10" s="62" t="s">
        <v>17</v>
      </c>
      <c r="D10" s="63">
        <v>4.6171829203689261E-3</v>
      </c>
      <c r="E10" s="63">
        <v>5.0000000000000001E-3</v>
      </c>
      <c r="F10" s="53"/>
    </row>
    <row r="11" spans="2:6" ht="12.75" customHeight="1">
      <c r="C11" s="68" t="s">
        <v>1</v>
      </c>
      <c r="D11" s="68"/>
      <c r="E11" s="68"/>
    </row>
    <row r="12" spans="2:6" ht="12.75" customHeight="1">
      <c r="C12" s="64" t="s">
        <v>16</v>
      </c>
      <c r="D12" s="65">
        <v>0</v>
      </c>
      <c r="E12" s="65">
        <v>0</v>
      </c>
    </row>
    <row r="13" spans="2:6" ht="12.75" customHeight="1">
      <c r="C13" s="66" t="s">
        <v>23</v>
      </c>
      <c r="D13" s="67">
        <v>0</v>
      </c>
      <c r="E13" s="67">
        <v>0</v>
      </c>
      <c r="F13" s="53"/>
    </row>
    <row r="14" spans="2:6" ht="12.75" customHeight="1">
      <c r="C14" s="68" t="s">
        <v>2</v>
      </c>
      <c r="D14" s="68"/>
      <c r="E14" s="68"/>
      <c r="F14" s="53"/>
    </row>
    <row r="15" spans="2:6" ht="12.75" customHeight="1">
      <c r="C15" s="64" t="s">
        <v>16</v>
      </c>
      <c r="D15" s="65">
        <v>0</v>
      </c>
      <c r="E15" s="65">
        <v>0.62</v>
      </c>
    </row>
    <row r="16" spans="2:6" ht="12.75" customHeight="1">
      <c r="C16" s="66" t="s">
        <v>23</v>
      </c>
      <c r="D16" s="67">
        <v>0</v>
      </c>
      <c r="E16" s="67">
        <v>3.6999999999999998E-2</v>
      </c>
    </row>
    <row r="17" spans="3:5" ht="27.75" customHeight="1">
      <c r="C17" s="104" t="s">
        <v>18</v>
      </c>
      <c r="D17" s="104"/>
      <c r="E17" s="104"/>
    </row>
    <row r="18" spans="3:5" ht="12.75" customHeight="1">
      <c r="C18" s="104"/>
      <c r="D18" s="104"/>
      <c r="E18" s="104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17"/>
  <sheetViews>
    <sheetView showGridLines="0" showRowColHeaders="0" showOutlineSymbols="0" zoomScaleNormal="100" workbookViewId="0"/>
  </sheetViews>
  <sheetFormatPr baseColWidth="10" defaultColWidth="11.42578125" defaultRowHeight="12.75"/>
  <cols>
    <col min="1" max="1" width="0.140625" style="37" customWidth="1"/>
    <col min="2" max="2" width="2.7109375" style="37" customWidth="1"/>
    <col min="3" max="3" width="49.85546875" style="37" bestFit="1" customWidth="1"/>
    <col min="4" max="7" width="16" style="37" customWidth="1"/>
    <col min="8" max="16384" width="11.42578125" style="37"/>
  </cols>
  <sheetData>
    <row r="1" spans="1:11" ht="0.75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C2" s="72"/>
      <c r="D2" s="73"/>
      <c r="E2" s="73"/>
      <c r="F2" s="73"/>
    </row>
    <row r="3" spans="1:11">
      <c r="C3" s="97" t="s">
        <v>27</v>
      </c>
      <c r="D3" s="71" t="s">
        <v>5</v>
      </c>
      <c r="E3" s="71" t="s">
        <v>25</v>
      </c>
      <c r="F3" s="71" t="s">
        <v>26</v>
      </c>
    </row>
    <row r="4" spans="1:11">
      <c r="C4" s="94" t="s">
        <v>34</v>
      </c>
      <c r="D4" s="75">
        <v>98.83</v>
      </c>
      <c r="E4" s="75">
        <v>98.27</v>
      </c>
      <c r="F4" s="75">
        <v>99.19</v>
      </c>
    </row>
    <row r="5" spans="1:11">
      <c r="C5" s="94" t="s">
        <v>35</v>
      </c>
      <c r="D5" s="75">
        <v>98.69</v>
      </c>
      <c r="E5" s="75">
        <v>98.08</v>
      </c>
      <c r="F5" s="75">
        <v>99.3</v>
      </c>
    </row>
    <row r="6" spans="1:11">
      <c r="C6" s="94" t="s">
        <v>36</v>
      </c>
      <c r="D6" s="75">
        <v>97.84</v>
      </c>
      <c r="E6" s="75">
        <v>94.3</v>
      </c>
      <c r="F6" s="75">
        <v>99.16</v>
      </c>
    </row>
    <row r="7" spans="1:11">
      <c r="C7" s="94" t="s">
        <v>35</v>
      </c>
      <c r="D7" s="75">
        <v>97.49</v>
      </c>
      <c r="E7" s="75">
        <v>95.97</v>
      </c>
      <c r="F7" s="75">
        <v>99.35</v>
      </c>
    </row>
    <row r="8" spans="1:11">
      <c r="C8" s="94" t="s">
        <v>37</v>
      </c>
      <c r="D8" s="75">
        <v>97.91</v>
      </c>
      <c r="E8" s="75">
        <v>97.68</v>
      </c>
      <c r="F8" s="75">
        <v>98.73</v>
      </c>
    </row>
    <row r="9" spans="1:11">
      <c r="C9" s="94" t="s">
        <v>37</v>
      </c>
      <c r="D9" s="75">
        <v>98.45</v>
      </c>
      <c r="E9" s="75">
        <v>99.34</v>
      </c>
      <c r="F9" s="75">
        <v>98.44</v>
      </c>
    </row>
    <row r="10" spans="1:11">
      <c r="C10" s="94" t="s">
        <v>36</v>
      </c>
      <c r="D10" s="75">
        <v>98.15</v>
      </c>
      <c r="E10" s="75">
        <v>98.61</v>
      </c>
      <c r="F10" s="75">
        <v>98.27</v>
      </c>
    </row>
    <row r="11" spans="1:11">
      <c r="C11" s="94" t="s">
        <v>38</v>
      </c>
      <c r="D11" s="75">
        <v>97.16</v>
      </c>
      <c r="E11" s="75">
        <v>98.17</v>
      </c>
      <c r="F11" s="75">
        <v>98.1</v>
      </c>
    </row>
    <row r="12" spans="1:11">
      <c r="C12" s="94" t="s">
        <v>39</v>
      </c>
      <c r="D12" s="75">
        <v>96.93</v>
      </c>
      <c r="E12" s="75">
        <v>95.81</v>
      </c>
      <c r="F12" s="75">
        <v>97.98</v>
      </c>
    </row>
    <row r="13" spans="1:11">
      <c r="C13" s="94" t="s">
        <v>40</v>
      </c>
      <c r="D13" s="75">
        <v>97.51</v>
      </c>
      <c r="E13" s="75">
        <v>90.08</v>
      </c>
      <c r="F13" s="75">
        <v>96.71</v>
      </c>
    </row>
    <row r="14" spans="1:11">
      <c r="C14" s="94" t="s">
        <v>41</v>
      </c>
      <c r="D14" s="75">
        <v>99.15</v>
      </c>
      <c r="E14" s="75">
        <v>96.4</v>
      </c>
      <c r="F14" s="75">
        <v>97.45</v>
      </c>
    </row>
    <row r="15" spans="1:11">
      <c r="C15" s="94" t="s">
        <v>42</v>
      </c>
      <c r="D15" s="75">
        <v>99.4</v>
      </c>
      <c r="E15" s="75">
        <v>98.89</v>
      </c>
      <c r="F15" s="75">
        <v>97.56</v>
      </c>
    </row>
    <row r="16" spans="1:11">
      <c r="C16" s="95" t="s">
        <v>34</v>
      </c>
      <c r="D16" s="76">
        <v>98.62</v>
      </c>
      <c r="E16" s="76">
        <v>98.65</v>
      </c>
      <c r="F16" s="76">
        <v>98.83</v>
      </c>
    </row>
    <row r="17" spans="3:3">
      <c r="C17" s="96"/>
    </row>
  </sheetData>
  <customSheetViews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</customSheetView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DE USUARIOS</dc:creator>
  <cp:lastModifiedBy>de la Fuente Perez, Roberto</cp:lastModifiedBy>
  <cp:lastPrinted>2015-06-12T06:47:27Z</cp:lastPrinted>
  <dcterms:created xsi:type="dcterms:W3CDTF">2000-10-16T14:29:50Z</dcterms:created>
  <dcterms:modified xsi:type="dcterms:W3CDTF">2019-03-08T12:10:16Z</dcterms:modified>
</cp:coreProperties>
</file>