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5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9" l="1"/>
  <c r="A5" i="9" l="1"/>
  <c r="I109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D101" i="9" l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<sst xmlns="http://schemas.openxmlformats.org/spreadsheetml/2006/main" count="114" uniqueCount="64">
  <si>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</si>
  <si>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</si>
  <si>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</si>
  <si>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</si>
  <si>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</si>
  <si>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</si>
  <si>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</si>
  <si>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</si>
  <si>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</si>
  <si>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</si>
  <si>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</si>
  <si>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</si>
  <si>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</si>
  <si>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</si>
  <si>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</si>
  <si>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</si>
  <si>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</si>
  <si>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</si>
  <si>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</si>
  <si>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</si>
  <si>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</si>
  <si>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</si>
  <si>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</si>
  <si>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</si>
  <si>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</si>
  <si>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</si>
  <si>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</si>
  <si>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</si>
  <si>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</si>
  <si>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</si>
  <si>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</si>
  <si>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</si>
  <si>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</si>
  <si>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</si>
  <si>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</si>
  <si>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</si>
  <si>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</si>
  <si>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</si>
  <si>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</si>
  <si>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</si>
  <si>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Mayo 2017</t>
  </si>
  <si>
    <t>Máxima 2017</t>
  </si>
  <si>
    <t>Media 2017</t>
  </si>
  <si>
    <t>Minima 2017</t>
  </si>
  <si>
    <t>Banda minima 2007-2016</t>
  </si>
  <si>
    <t>Banda máxima 2007-2016</t>
  </si>
  <si>
    <t>M</t>
  </si>
  <si>
    <t>J</t>
  </si>
  <si>
    <t>A</t>
  </si>
  <si>
    <t>S</t>
  </si>
  <si>
    <t>O</t>
  </si>
  <si>
    <t>N</t>
  </si>
  <si>
    <t>D</t>
  </si>
  <si>
    <t>E</t>
  </si>
  <si>
    <t>F</t>
  </si>
  <si>
    <t>%17/16</t>
  </si>
  <si>
    <t>Hístorico</t>
  </si>
  <si>
    <t>19 julio 2010 (13:26 h)</t>
  </si>
  <si>
    <t>17 diciembre 2007 (18:53 h)</t>
  </si>
  <si>
    <t>06 septiembre (13:32 h)</t>
  </si>
  <si>
    <t>17 febrero (20:37 h)</t>
  </si>
  <si>
    <t>18 enero 2017 (19:50 h)</t>
  </si>
  <si>
    <t>may-17</t>
  </si>
  <si>
    <t>25 mayo 2017 (13:29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</si>
</sst>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  <xf numFmtId="0" fontId="22" fillId="4" borderId="0" xfId="8" applyFont="1" applyFill="1"/>
    <xf numFmtId="170" fontId="22" fillId="4" borderId="0" xfId="8" applyNumberFormat="1" applyFont="1" applyFill="1"/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0.8062027077059164</c:v>
                </c:pt>
                <c:pt idx="1">
                  <c:v>0.31299700487285032</c:v>
                </c:pt>
                <c:pt idx="2">
                  <c:v>-1.2581018940258204</c:v>
                </c:pt>
                <c:pt idx="3">
                  <c:v>1.7240847267967263</c:v>
                </c:pt>
                <c:pt idx="4">
                  <c:v>0.3765083129227742</c:v>
                </c:pt>
                <c:pt idx="5">
                  <c:v>-0.84424083719649712</c:v>
                </c:pt>
                <c:pt idx="6">
                  <c:v>0.38708563986293854</c:v>
                </c:pt>
                <c:pt idx="7">
                  <c:v>1.7390899431882323</c:v>
                </c:pt>
                <c:pt idx="8">
                  <c:v>1.1876381000754721</c:v>
                </c:pt>
                <c:pt idx="9">
                  <c:v>-3.4418405582103517E-2</c:v>
                </c:pt>
                <c:pt idx="10">
                  <c:v>2.6829979215117876</c:v>
                </c:pt>
                <c:pt idx="11">
                  <c:v>-3.605638272922318</c:v>
                </c:pt>
                <c:pt idx="12">
                  <c:v>0.58983090093507329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-1.3525896608346022</c:v>
                </c:pt>
                <c:pt idx="1">
                  <c:v>-0.7459457423171556</c:v>
                </c:pt>
                <c:pt idx="2">
                  <c:v>-1.0084523070079676</c:v>
                </c:pt>
                <c:pt idx="3">
                  <c:v>0.77609415321857611</c:v>
                </c:pt>
                <c:pt idx="4">
                  <c:v>2.1674605486097898</c:v>
                </c:pt>
                <c:pt idx="5">
                  <c:v>0.3951967290290348</c:v>
                </c:pt>
                <c:pt idx="6">
                  <c:v>2.4063048677112286</c:v>
                </c:pt>
                <c:pt idx="7">
                  <c:v>2.4608123300084106</c:v>
                </c:pt>
                <c:pt idx="8">
                  <c:v>1.1285739269210504</c:v>
                </c:pt>
                <c:pt idx="9">
                  <c:v>-5.8504477569467079</c:v>
                </c:pt>
                <c:pt idx="10">
                  <c:v>-2.7151369577778195</c:v>
                </c:pt>
                <c:pt idx="11">
                  <c:v>-0.78677790287972016</c:v>
                </c:pt>
                <c:pt idx="12">
                  <c:v>1.5474155738339102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4.1904127574865502E-2</c:v>
                </c:pt>
                <c:pt idx="1">
                  <c:v>-0.20536364512236949</c:v>
                </c:pt>
                <c:pt idx="2">
                  <c:v>-3.0017428856491613</c:v>
                </c:pt>
                <c:pt idx="3">
                  <c:v>0.21813057165429584</c:v>
                </c:pt>
                <c:pt idx="4">
                  <c:v>3.7484856988467152</c:v>
                </c:pt>
                <c:pt idx="5">
                  <c:v>0.93572852702799025</c:v>
                </c:pt>
                <c:pt idx="6">
                  <c:v>0.95994151598386424</c:v>
                </c:pt>
                <c:pt idx="7">
                  <c:v>-2.157241359025619</c:v>
                </c:pt>
                <c:pt idx="8">
                  <c:v>5.3742173950541039</c:v>
                </c:pt>
                <c:pt idx="9">
                  <c:v>1.4630495945133211</c:v>
                </c:pt>
                <c:pt idx="10">
                  <c:v>-1.6376944636202544</c:v>
                </c:pt>
                <c:pt idx="11">
                  <c:v>-1.1265667465769629</c:v>
                </c:pt>
                <c:pt idx="12">
                  <c:v>3.1222002932973503E-2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21320"/>
        <c:axId val="314619176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-0.50448282555382029</c:v>
                </c:pt>
                <c:pt idx="1">
                  <c:v>-0.63831238256667477</c:v>
                </c:pt>
                <c:pt idx="2">
                  <c:v>-5.2682970866829493</c:v>
                </c:pt>
                <c:pt idx="3">
                  <c:v>2.7183094516695983</c:v>
                </c:pt>
                <c:pt idx="4">
                  <c:v>6.2924545603792792</c:v>
                </c:pt>
                <c:pt idx="5">
                  <c:v>0.48668441886052793</c:v>
                </c:pt>
                <c:pt idx="6">
                  <c:v>3.7533320235580314</c:v>
                </c:pt>
                <c:pt idx="7">
                  <c:v>2.0426609141710239</c:v>
                </c:pt>
                <c:pt idx="8">
                  <c:v>7.6904294220506264</c:v>
                </c:pt>
                <c:pt idx="9">
                  <c:v>-4.4218165680154904</c:v>
                </c:pt>
                <c:pt idx="10">
                  <c:v>-1.6698334998862863</c:v>
                </c:pt>
                <c:pt idx="11">
                  <c:v>-5.518982922379001</c:v>
                </c:pt>
                <c:pt idx="12">
                  <c:v>2.1684684777019569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1320"/>
        <c:axId val="314619176"/>
      </c:lineChart>
      <c:catAx>
        <c:axId val="13262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619176"/>
        <c:crosses val="autoZero"/>
        <c:auto val="1"/>
        <c:lblAlgn val="ctr"/>
        <c:lblOffset val="100"/>
        <c:noMultiLvlLbl val="0"/>
      </c:catAx>
      <c:valAx>
        <c:axId val="314619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621320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1'!$G$7:$G$37</c:f>
              <c:numCache>
                <c:formatCode>#,##0.0</c:formatCode>
                <c:ptCount val="31"/>
                <c:pt idx="0">
                  <c:v>19.696721398500014</c:v>
                </c:pt>
                <c:pt idx="1">
                  <c:v>21.110625883731586</c:v>
                </c:pt>
                <c:pt idx="2">
                  <c:v>21.29652317105776</c:v>
                </c:pt>
                <c:pt idx="3">
                  <c:v>21.408139647778313</c:v>
                </c:pt>
                <c:pt idx="4">
                  <c:v>21.630760764893274</c:v>
                </c:pt>
                <c:pt idx="5">
                  <c:v>22.139460189795649</c:v>
                </c:pt>
                <c:pt idx="6">
                  <c:v>22.469151950900617</c:v>
                </c:pt>
                <c:pt idx="7">
                  <c:v>22.509089662813711</c:v>
                </c:pt>
                <c:pt idx="8">
                  <c:v>22.994280228882097</c:v>
                </c:pt>
                <c:pt idx="9">
                  <c:v>23.406695920299832</c:v>
                </c:pt>
                <c:pt idx="10">
                  <c:v>23.388212800826036</c:v>
                </c:pt>
                <c:pt idx="11">
                  <c:v>23.286281668393961</c:v>
                </c:pt>
                <c:pt idx="12">
                  <c:v>22.958620332487587</c:v>
                </c:pt>
                <c:pt idx="13">
                  <c:v>22.017917922887854</c:v>
                </c:pt>
                <c:pt idx="14">
                  <c:v>21.570492854711979</c:v>
                </c:pt>
                <c:pt idx="15">
                  <c:v>22.238082666194572</c:v>
                </c:pt>
                <c:pt idx="16">
                  <c:v>22.767431065842263</c:v>
                </c:pt>
                <c:pt idx="17">
                  <c:v>22.984918890834866</c:v>
                </c:pt>
                <c:pt idx="18">
                  <c:v>22.001932823403674</c:v>
                </c:pt>
                <c:pt idx="19">
                  <c:v>22.201727609115064</c:v>
                </c:pt>
                <c:pt idx="20">
                  <c:v>22.613864206744463</c:v>
                </c:pt>
                <c:pt idx="21">
                  <c:v>23.382106138935775</c:v>
                </c:pt>
                <c:pt idx="22">
                  <c:v>23.519090440347775</c:v>
                </c:pt>
                <c:pt idx="23">
                  <c:v>23.439802700633699</c:v>
                </c:pt>
                <c:pt idx="24">
                  <c:v>23.246188385830344</c:v>
                </c:pt>
                <c:pt idx="25">
                  <c:v>22.894439894700959</c:v>
                </c:pt>
                <c:pt idx="26">
                  <c:v>22.854001424291898</c:v>
                </c:pt>
                <c:pt idx="27">
                  <c:v>23.325863781273792</c:v>
                </c:pt>
                <c:pt idx="28">
                  <c:v>23.922166195301088</c:v>
                </c:pt>
                <c:pt idx="29">
                  <c:v>24.298078024647499</c:v>
                </c:pt>
                <c:pt idx="30">
                  <c:v>24.432740822208309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1'!$F$7:$F$37</c:f>
              <c:numCache>
                <c:formatCode>#,##0.0</c:formatCode>
                <c:ptCount val="31"/>
                <c:pt idx="0">
                  <c:v>9.8983167709653248</c:v>
                </c:pt>
                <c:pt idx="1">
                  <c:v>9.9297988166308748</c:v>
                </c:pt>
                <c:pt idx="2">
                  <c:v>10.602547196980105</c:v>
                </c:pt>
                <c:pt idx="3">
                  <c:v>10.758167349449902</c:v>
                </c:pt>
                <c:pt idx="4">
                  <c:v>10.802792630418278</c:v>
                </c:pt>
                <c:pt idx="5">
                  <c:v>11.160931426406053</c:v>
                </c:pt>
                <c:pt idx="6">
                  <c:v>12.177345778471155</c:v>
                </c:pt>
                <c:pt idx="7">
                  <c:v>12.793934396906032</c:v>
                </c:pt>
                <c:pt idx="8">
                  <c:v>12.816550835953279</c:v>
                </c:pt>
                <c:pt idx="9">
                  <c:v>12.929923847172599</c:v>
                </c:pt>
                <c:pt idx="10">
                  <c:v>12.879311235636077</c:v>
                </c:pt>
                <c:pt idx="11">
                  <c:v>12.655650423743591</c:v>
                </c:pt>
                <c:pt idx="12">
                  <c:v>12.736899391354566</c:v>
                </c:pt>
                <c:pt idx="13">
                  <c:v>12.563012403698361</c:v>
                </c:pt>
                <c:pt idx="14">
                  <c:v>11.349140620771941</c:v>
                </c:pt>
                <c:pt idx="15">
                  <c:v>10.963302830763533</c:v>
                </c:pt>
                <c:pt idx="16">
                  <c:v>11.814254638689718</c:v>
                </c:pt>
                <c:pt idx="17">
                  <c:v>12.184431487677879</c:v>
                </c:pt>
                <c:pt idx="18">
                  <c:v>12.441022949599814</c:v>
                </c:pt>
                <c:pt idx="19">
                  <c:v>11.954578480633469</c:v>
                </c:pt>
                <c:pt idx="20">
                  <c:v>12.278232310515282</c:v>
                </c:pt>
                <c:pt idx="21">
                  <c:v>12.627464463518731</c:v>
                </c:pt>
                <c:pt idx="22">
                  <c:v>12.82641301646137</c:v>
                </c:pt>
                <c:pt idx="23">
                  <c:v>13.251186357147523</c:v>
                </c:pt>
                <c:pt idx="24">
                  <c:v>13.343663893986456</c:v>
                </c:pt>
                <c:pt idx="25">
                  <c:v>13.049844015695601</c:v>
                </c:pt>
                <c:pt idx="26">
                  <c:v>13.089440462389154</c:v>
                </c:pt>
                <c:pt idx="27">
                  <c:v>13.039631518164693</c:v>
                </c:pt>
                <c:pt idx="28">
                  <c:v>12.849673837677742</c:v>
                </c:pt>
                <c:pt idx="29">
                  <c:v>13.679595914911207</c:v>
                </c:pt>
                <c:pt idx="30">
                  <c:v>14.085354135799918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093488"/>
        <c:axId val="315874832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1'!$C$7:$C$37</c:f>
              <c:numCache>
                <c:formatCode>#,##0.0</c:formatCode>
                <c:ptCount val="31"/>
                <c:pt idx="0">
                  <c:v>19.471132617463027</c:v>
                </c:pt>
                <c:pt idx="1">
                  <c:v>22.064409085465545</c:v>
                </c:pt>
                <c:pt idx="2">
                  <c:v>23.208261675376548</c:v>
                </c:pt>
                <c:pt idx="3">
                  <c:v>23.711608628546077</c:v>
                </c:pt>
                <c:pt idx="4">
                  <c:v>22.692947928176945</c:v>
                </c:pt>
                <c:pt idx="5">
                  <c:v>23.764333838786378</c:v>
                </c:pt>
                <c:pt idx="6">
                  <c:v>24.630397876418026</c:v>
                </c:pt>
                <c:pt idx="7">
                  <c:v>25.452890445716573</c:v>
                </c:pt>
                <c:pt idx="8">
                  <c:v>24.027756883301642</c:v>
                </c:pt>
                <c:pt idx="9">
                  <c:v>22.723178757921488</c:v>
                </c:pt>
                <c:pt idx="10">
                  <c:v>21.434192558741287</c:v>
                </c:pt>
                <c:pt idx="11">
                  <c:v>22.530667167505928</c:v>
                </c:pt>
                <c:pt idx="12">
                  <c:v>19.77698539302872</c:v>
                </c:pt>
                <c:pt idx="13">
                  <c:v>24.706433844469075</c:v>
                </c:pt>
                <c:pt idx="14">
                  <c:v>26.899525824401</c:v>
                </c:pt>
                <c:pt idx="15">
                  <c:v>28.098717714716592</c:v>
                </c:pt>
                <c:pt idx="16">
                  <c:v>25.910527248814002</c:v>
                </c:pt>
                <c:pt idx="17">
                  <c:v>21.641098658213867</c:v>
                </c:pt>
                <c:pt idx="18">
                  <c:v>22.199635270403764</c:v>
                </c:pt>
                <c:pt idx="19">
                  <c:v>24.509462232400818</c:v>
                </c:pt>
                <c:pt idx="20">
                  <c:v>26.56312974834783</c:v>
                </c:pt>
                <c:pt idx="21">
                  <c:v>26.343820855165344</c:v>
                </c:pt>
                <c:pt idx="22">
                  <c:v>27.580127510475794</c:v>
                </c:pt>
                <c:pt idx="23">
                  <c:v>29.686929427529289</c:v>
                </c:pt>
                <c:pt idx="24">
                  <c:v>30.745953228126432</c:v>
                </c:pt>
                <c:pt idx="25">
                  <c:v>27.900471420868421</c:v>
                </c:pt>
                <c:pt idx="26">
                  <c:v>27.916335081671306</c:v>
                </c:pt>
                <c:pt idx="27">
                  <c:v>26.391578281374805</c:v>
                </c:pt>
                <c:pt idx="28">
                  <c:v>25.328423537559804</c:v>
                </c:pt>
                <c:pt idx="29">
                  <c:v>25.469274494405816</c:v>
                </c:pt>
                <c:pt idx="30">
                  <c:v>26.94946143028999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1'!$D$7:$D$37</c:f>
              <c:numCache>
                <c:formatCode>#,##0.0</c:formatCode>
                <c:ptCount val="31"/>
                <c:pt idx="0">
                  <c:v>13.585990155314622</c:v>
                </c:pt>
                <c:pt idx="1">
                  <c:v>15.948397484969874</c:v>
                </c:pt>
                <c:pt idx="2">
                  <c:v>17.30251374281077</c:v>
                </c:pt>
                <c:pt idx="3">
                  <c:v>18.027114401659276</c:v>
                </c:pt>
                <c:pt idx="4">
                  <c:v>17.662604211326887</c:v>
                </c:pt>
                <c:pt idx="5">
                  <c:v>17.855822420227152</c:v>
                </c:pt>
                <c:pt idx="6">
                  <c:v>18.092311868149661</c:v>
                </c:pt>
                <c:pt idx="7">
                  <c:v>18.839222380843772</c:v>
                </c:pt>
                <c:pt idx="8">
                  <c:v>18.552379052131958</c:v>
                </c:pt>
                <c:pt idx="9">
                  <c:v>18.308256413297361</c:v>
                </c:pt>
                <c:pt idx="10">
                  <c:v>17.447056682240913</c:v>
                </c:pt>
                <c:pt idx="11">
                  <c:v>17.978454751320278</c:v>
                </c:pt>
                <c:pt idx="12">
                  <c:v>16.688558816926069</c:v>
                </c:pt>
                <c:pt idx="13">
                  <c:v>19.068967491750421</c:v>
                </c:pt>
                <c:pt idx="14">
                  <c:v>20.529930477172552</c:v>
                </c:pt>
                <c:pt idx="15">
                  <c:v>22.172907102626937</c:v>
                </c:pt>
                <c:pt idx="16">
                  <c:v>20.553178728368906</c:v>
                </c:pt>
                <c:pt idx="17">
                  <c:v>17.02719502647868</c:v>
                </c:pt>
                <c:pt idx="18">
                  <c:v>16.529610931971114</c:v>
                </c:pt>
                <c:pt idx="19">
                  <c:v>18.089013097188918</c:v>
                </c:pt>
                <c:pt idx="20">
                  <c:v>20.356887185926968</c:v>
                </c:pt>
                <c:pt idx="21">
                  <c:v>20.84505580860208</c:v>
                </c:pt>
                <c:pt idx="22">
                  <c:v>21.355265813447417</c:v>
                </c:pt>
                <c:pt idx="23">
                  <c:v>22.826540676626479</c:v>
                </c:pt>
                <c:pt idx="24">
                  <c:v>23.93212068131449</c:v>
                </c:pt>
                <c:pt idx="25">
                  <c:v>22.566378118184375</c:v>
                </c:pt>
                <c:pt idx="26">
                  <c:v>22.556821351369337</c:v>
                </c:pt>
                <c:pt idx="27">
                  <c:v>21.969993276841116</c:v>
                </c:pt>
                <c:pt idx="28">
                  <c:v>21.067492504712725</c:v>
                </c:pt>
                <c:pt idx="29">
                  <c:v>20.870213986706624</c:v>
                </c:pt>
                <c:pt idx="30">
                  <c:v>21.564619202073384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1'!$E$7:$E$37</c:f>
              <c:numCache>
                <c:formatCode>#,##0.0</c:formatCode>
                <c:ptCount val="31"/>
                <c:pt idx="0">
                  <c:v>7.7008476931662155</c:v>
                </c:pt>
                <c:pt idx="1">
                  <c:v>9.8323858844742027</c:v>
                </c:pt>
                <c:pt idx="2">
                  <c:v>11.396765810244995</c:v>
                </c:pt>
                <c:pt idx="3">
                  <c:v>12.34262017477247</c:v>
                </c:pt>
                <c:pt idx="4">
                  <c:v>12.63226049447683</c:v>
                </c:pt>
                <c:pt idx="5">
                  <c:v>11.947311001667927</c:v>
                </c:pt>
                <c:pt idx="6">
                  <c:v>11.554225859881296</c:v>
                </c:pt>
                <c:pt idx="7">
                  <c:v>12.225554315970973</c:v>
                </c:pt>
                <c:pt idx="8">
                  <c:v>13.077001220962273</c:v>
                </c:pt>
                <c:pt idx="9">
                  <c:v>13.893334068673234</c:v>
                </c:pt>
                <c:pt idx="10">
                  <c:v>13.459920805740536</c:v>
                </c:pt>
                <c:pt idx="11">
                  <c:v>13.426242335134626</c:v>
                </c:pt>
                <c:pt idx="12">
                  <c:v>13.600132240823413</c:v>
                </c:pt>
                <c:pt idx="13">
                  <c:v>13.431501139031768</c:v>
                </c:pt>
                <c:pt idx="14">
                  <c:v>14.160335129944105</c:v>
                </c:pt>
                <c:pt idx="15">
                  <c:v>16.247096490537285</c:v>
                </c:pt>
                <c:pt idx="16">
                  <c:v>15.195830207923805</c:v>
                </c:pt>
                <c:pt idx="17">
                  <c:v>12.413291394743496</c:v>
                </c:pt>
                <c:pt idx="18">
                  <c:v>10.859586593538459</c:v>
                </c:pt>
                <c:pt idx="19">
                  <c:v>11.668563961977021</c:v>
                </c:pt>
                <c:pt idx="20">
                  <c:v>14.150644623506107</c:v>
                </c:pt>
                <c:pt idx="21">
                  <c:v>15.346290762038818</c:v>
                </c:pt>
                <c:pt idx="22">
                  <c:v>15.130404116419037</c:v>
                </c:pt>
                <c:pt idx="23">
                  <c:v>15.966151925723672</c:v>
                </c:pt>
                <c:pt idx="24">
                  <c:v>17.118288134502549</c:v>
                </c:pt>
                <c:pt idx="25">
                  <c:v>17.232284815500325</c:v>
                </c:pt>
                <c:pt idx="26">
                  <c:v>17.197307621067363</c:v>
                </c:pt>
                <c:pt idx="27">
                  <c:v>17.548408272307427</c:v>
                </c:pt>
                <c:pt idx="28">
                  <c:v>16.806561471865642</c:v>
                </c:pt>
                <c:pt idx="29">
                  <c:v>16.271153479007435</c:v>
                </c:pt>
                <c:pt idx="30">
                  <c:v>16.179776973856779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1'!$H$7:$H$37</c:f>
              <c:numCache>
                <c:formatCode>#,##0.0</c:formatCode>
                <c:ptCount val="31"/>
                <c:pt idx="0">
                  <c:v>13.320444321149875</c:v>
                </c:pt>
                <c:pt idx="1">
                  <c:v>14.631352571212267</c:v>
                </c:pt>
                <c:pt idx="2">
                  <c:v>16.028394981167587</c:v>
                </c:pt>
                <c:pt idx="3">
                  <c:v>17.916557643570322</c:v>
                </c:pt>
                <c:pt idx="4">
                  <c:v>17.109784209726101</c:v>
                </c:pt>
                <c:pt idx="5">
                  <c:v>15.716424179162502</c:v>
                </c:pt>
                <c:pt idx="6">
                  <c:v>15.88831825986826</c:v>
                </c:pt>
                <c:pt idx="7">
                  <c:v>15.215181802439329</c:v>
                </c:pt>
                <c:pt idx="8">
                  <c:v>15.072899814745064</c:v>
                </c:pt>
                <c:pt idx="9">
                  <c:v>14.69731956665124</c:v>
                </c:pt>
                <c:pt idx="10">
                  <c:v>14.510285291071234</c:v>
                </c:pt>
                <c:pt idx="11">
                  <c:v>14.796812879772185</c:v>
                </c:pt>
                <c:pt idx="12">
                  <c:v>14.963155463930844</c:v>
                </c:pt>
                <c:pt idx="13">
                  <c:v>15.990235334202957</c:v>
                </c:pt>
                <c:pt idx="14">
                  <c:v>17.217512970789841</c:v>
                </c:pt>
                <c:pt idx="15">
                  <c:v>17.05618348455085</c:v>
                </c:pt>
                <c:pt idx="16">
                  <c:v>17.632474084104203</c:v>
                </c:pt>
                <c:pt idx="17">
                  <c:v>17.989957170677407</c:v>
                </c:pt>
                <c:pt idx="18">
                  <c:v>18.532001025592834</c:v>
                </c:pt>
                <c:pt idx="19">
                  <c:v>19.598412358193812</c:v>
                </c:pt>
                <c:pt idx="20">
                  <c:v>19.794908472426776</c:v>
                </c:pt>
                <c:pt idx="21">
                  <c:v>17.64069319441198</c:v>
                </c:pt>
                <c:pt idx="22">
                  <c:v>16.68131349667966</c:v>
                </c:pt>
                <c:pt idx="23">
                  <c:v>18.348081855754334</c:v>
                </c:pt>
                <c:pt idx="24">
                  <c:v>18.327308872807318</c:v>
                </c:pt>
                <c:pt idx="25">
                  <c:v>18.828154264095975</c:v>
                </c:pt>
                <c:pt idx="26">
                  <c:v>19.286356291828717</c:v>
                </c:pt>
                <c:pt idx="27">
                  <c:v>18.843878388778563</c:v>
                </c:pt>
                <c:pt idx="28">
                  <c:v>18.375306909806547</c:v>
                </c:pt>
                <c:pt idx="29">
                  <c:v>17.960552034404106</c:v>
                </c:pt>
                <c:pt idx="30">
                  <c:v>18.330532740758557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93488"/>
        <c:axId val="315874832"/>
      </c:lineChart>
      <c:catAx>
        <c:axId val="31509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31587483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1587483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315093488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19832</c:v>
                </c:pt>
                <c:pt idx="1">
                  <c:v>20377</c:v>
                </c:pt>
                <c:pt idx="2">
                  <c:v>23470</c:v>
                </c:pt>
                <c:pt idx="3">
                  <c:v>20880</c:v>
                </c:pt>
                <c:pt idx="4">
                  <c:v>19591</c:v>
                </c:pt>
                <c:pt idx="5">
                  <c:v>19728</c:v>
                </c:pt>
                <c:pt idx="6">
                  <c:v>19880</c:v>
                </c:pt>
                <c:pt idx="7">
                  <c:v>20897</c:v>
                </c:pt>
                <c:pt idx="8">
                  <c:v>21470</c:v>
                </c:pt>
                <c:pt idx="9">
                  <c:v>20848</c:v>
                </c:pt>
                <c:pt idx="10">
                  <c:v>21477</c:v>
                </c:pt>
                <c:pt idx="11">
                  <c:v>19926</c:v>
                </c:pt>
                <c:pt idx="12">
                  <c:v>19732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63616"/>
        <c:axId val="313664400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19732</c:v>
                </c:pt>
                <c:pt idx="1">
                  <c:v>20247</c:v>
                </c:pt>
                <c:pt idx="2">
                  <c:v>22233</c:v>
                </c:pt>
                <c:pt idx="3">
                  <c:v>21448</c:v>
                </c:pt>
                <c:pt idx="4">
                  <c:v>20824</c:v>
                </c:pt>
                <c:pt idx="5">
                  <c:v>19824</c:v>
                </c:pt>
                <c:pt idx="6">
                  <c:v>20626</c:v>
                </c:pt>
                <c:pt idx="7">
                  <c:v>21324</c:v>
                </c:pt>
                <c:pt idx="8">
                  <c:v>23121</c:v>
                </c:pt>
                <c:pt idx="9">
                  <c:v>19926</c:v>
                </c:pt>
                <c:pt idx="10">
                  <c:v>21118</c:v>
                </c:pt>
                <c:pt idx="11">
                  <c:v>18826</c:v>
                </c:pt>
                <c:pt idx="12">
                  <c:v>20160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63616"/>
        <c:axId val="313664400"/>
      </c:lineChart>
      <c:catAx>
        <c:axId val="31366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3664400"/>
        <c:crosses val="autoZero"/>
        <c:auto val="1"/>
        <c:lblAlgn val="ctr"/>
        <c:lblOffset val="100"/>
        <c:noMultiLvlLbl val="0"/>
      </c:catAx>
      <c:valAx>
        <c:axId val="313664400"/>
        <c:scaling>
          <c:orientation val="minMax"/>
          <c:min val="1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3663616"/>
        <c:crosses val="autoZero"/>
        <c:crossBetween val="between"/>
        <c:majorUnit val="4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0731707317073171"/>
                  <c:y val="-4.3431053203040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05691056910570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70731707317074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may-17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38211382113822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056910569105691"/>
                  <c:y val="-4.3431053203040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03252032520325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70731707317073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may-17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  <c:pt idx="4">
                  <c:v>34390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13665184"/>
        <c:axId val="313665576"/>
      </c:barChart>
      <c:catAx>
        <c:axId val="31366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13665576"/>
        <c:crosses val="autoZero"/>
        <c:auto val="1"/>
        <c:lblAlgn val="ctr"/>
        <c:lblOffset val="100"/>
        <c:tickMarkSkip val="1"/>
        <c:noMultiLvlLbl val="0"/>
      </c:catAx>
      <c:valAx>
        <c:axId val="313665576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665184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1'!$D$70:$D$100</c:f>
              <c:numCache>
                <c:formatCode>#,##0</c:formatCode>
                <c:ptCount val="31"/>
                <c:pt idx="0">
                  <c:v>540</c:v>
                </c:pt>
                <c:pt idx="1">
                  <c:v>644</c:v>
                </c:pt>
                <c:pt idx="2">
                  <c:v>675</c:v>
                </c:pt>
                <c:pt idx="3">
                  <c:v>680</c:v>
                </c:pt>
                <c:pt idx="4">
                  <c:v>674</c:v>
                </c:pt>
                <c:pt idx="5">
                  <c:v>604</c:v>
                </c:pt>
                <c:pt idx="6">
                  <c:v>549</c:v>
                </c:pt>
                <c:pt idx="7">
                  <c:v>658</c:v>
                </c:pt>
                <c:pt idx="8">
                  <c:v>678</c:v>
                </c:pt>
                <c:pt idx="9">
                  <c:v>682</c:v>
                </c:pt>
                <c:pt idx="10">
                  <c:v>677</c:v>
                </c:pt>
                <c:pt idx="11">
                  <c:v>671</c:v>
                </c:pt>
                <c:pt idx="12">
                  <c:v>602</c:v>
                </c:pt>
                <c:pt idx="13">
                  <c:v>550</c:v>
                </c:pt>
                <c:pt idx="14">
                  <c:v>648</c:v>
                </c:pt>
                <c:pt idx="15">
                  <c:v>685</c:v>
                </c:pt>
                <c:pt idx="16">
                  <c:v>683</c:v>
                </c:pt>
                <c:pt idx="17">
                  <c:v>679</c:v>
                </c:pt>
                <c:pt idx="18">
                  <c:v>667</c:v>
                </c:pt>
                <c:pt idx="19">
                  <c:v>603</c:v>
                </c:pt>
                <c:pt idx="20">
                  <c:v>560</c:v>
                </c:pt>
                <c:pt idx="21">
                  <c:v>668</c:v>
                </c:pt>
                <c:pt idx="22">
                  <c:v>692</c:v>
                </c:pt>
                <c:pt idx="23">
                  <c:v>704</c:v>
                </c:pt>
                <c:pt idx="24">
                  <c:v>713</c:v>
                </c:pt>
                <c:pt idx="25">
                  <c:v>709</c:v>
                </c:pt>
                <c:pt idx="26">
                  <c:v>633</c:v>
                </c:pt>
                <c:pt idx="27">
                  <c:v>573</c:v>
                </c:pt>
                <c:pt idx="28">
                  <c:v>676</c:v>
                </c:pt>
                <c:pt idx="29">
                  <c:v>688</c:v>
                </c:pt>
                <c:pt idx="30">
                  <c:v>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763744"/>
        <c:axId val="315764136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1'!$A$70:$A$100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1'!$C$70:$C$100</c:f>
              <c:numCache>
                <c:formatCode>#,##0</c:formatCode>
                <c:ptCount val="31"/>
                <c:pt idx="0">
                  <c:v>27393</c:v>
                </c:pt>
                <c:pt idx="1">
                  <c:v>31295</c:v>
                </c:pt>
                <c:pt idx="2">
                  <c:v>31746</c:v>
                </c:pt>
                <c:pt idx="3">
                  <c:v>31724</c:v>
                </c:pt>
                <c:pt idx="4">
                  <c:v>31768</c:v>
                </c:pt>
                <c:pt idx="5">
                  <c:v>28231</c:v>
                </c:pt>
                <c:pt idx="6">
                  <c:v>27087</c:v>
                </c:pt>
                <c:pt idx="7">
                  <c:v>31303</c:v>
                </c:pt>
                <c:pt idx="8">
                  <c:v>31764</c:v>
                </c:pt>
                <c:pt idx="9">
                  <c:v>32153</c:v>
                </c:pt>
                <c:pt idx="10">
                  <c:v>31793</c:v>
                </c:pt>
                <c:pt idx="11">
                  <c:v>31592</c:v>
                </c:pt>
                <c:pt idx="12">
                  <c:v>28367</c:v>
                </c:pt>
                <c:pt idx="13">
                  <c:v>26893</c:v>
                </c:pt>
                <c:pt idx="14">
                  <c:v>31095</c:v>
                </c:pt>
                <c:pt idx="15">
                  <c:v>32454</c:v>
                </c:pt>
                <c:pt idx="16">
                  <c:v>32156</c:v>
                </c:pt>
                <c:pt idx="17">
                  <c:v>31968</c:v>
                </c:pt>
                <c:pt idx="18">
                  <c:v>31574</c:v>
                </c:pt>
                <c:pt idx="19">
                  <c:v>28045</c:v>
                </c:pt>
                <c:pt idx="20">
                  <c:v>27125</c:v>
                </c:pt>
                <c:pt idx="21">
                  <c:v>32132</c:v>
                </c:pt>
                <c:pt idx="22">
                  <c:v>33041</c:v>
                </c:pt>
                <c:pt idx="23">
                  <c:v>33342</c:v>
                </c:pt>
                <c:pt idx="24">
                  <c:v>34017</c:v>
                </c:pt>
                <c:pt idx="25">
                  <c:v>34207</c:v>
                </c:pt>
                <c:pt idx="26">
                  <c:v>29658</c:v>
                </c:pt>
                <c:pt idx="27">
                  <c:v>27829</c:v>
                </c:pt>
                <c:pt idx="28">
                  <c:v>32816</c:v>
                </c:pt>
                <c:pt idx="29">
                  <c:v>32876</c:v>
                </c:pt>
                <c:pt idx="30">
                  <c:v>32838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64920"/>
        <c:axId val="315764528"/>
      </c:lineChart>
      <c:catAx>
        <c:axId val="315763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5764136"/>
        <c:crosses val="autoZero"/>
        <c:auto val="0"/>
        <c:lblAlgn val="ctr"/>
        <c:lblOffset val="100"/>
        <c:noMultiLvlLbl val="0"/>
      </c:catAx>
      <c:valAx>
        <c:axId val="315764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5763744"/>
        <c:crosses val="autoZero"/>
        <c:crossBetween val="between"/>
      </c:valAx>
      <c:valAx>
        <c:axId val="31576452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5764920"/>
        <c:crosses val="max"/>
        <c:crossBetween val="between"/>
      </c:valAx>
      <c:catAx>
        <c:axId val="315764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576452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0.65388</cdr:x>
      <cdr:y>0.33906</cdr:y>
    </cdr:from>
    <cdr:to>
      <cdr:x>0.87838</cdr:x>
      <cdr:y>0.42091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8845" y="988243"/>
          <a:ext cx="1582388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0.76739</cdr:x>
      <cdr:y>0.59918</cdr:y>
    </cdr:from>
    <cdr:to>
      <cdr:x>0.98919</cdr:x>
      <cdr:y>0.68999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8939" y="1746388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0.18982</cdr:x>
      <cdr:y>0.53718</cdr:y>
    </cdr:from>
    <cdr:to>
      <cdr:x>0.54703</cdr:x>
      <cdr:y>0.58773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1279" y="1570801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06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0.18808</cdr:x>
      <cdr:y>0.3881</cdr:y>
    </cdr:from>
    <cdr:to>
      <cdr:x>0.60359</cdr:x>
      <cdr:y>0.43234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4488" y="1134872"/>
          <a:ext cx="1622670" cy="12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0.18678</cdr:x>
      <cdr:y>0.34022</cdr:y>
    </cdr:from>
    <cdr:to>
      <cdr:x>0.54703</cdr:x>
      <cdr:y>0.38447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9419" y="994855"/>
          <a:ext cx="1406866" cy="129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2017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0.18323</cdr:x>
      <cdr:y>0.19272</cdr:y>
    </cdr:from>
    <cdr:to>
      <cdr:x>0.60248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559" y="563555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25 mayo 2017 (13:29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O16" sqref="O1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3" t="s">
        <v>9</v>
      </c>
      <c r="E7" s="4"/>
      <c r="F7" s="75" t="s">
        <v>40</v>
      </c>
      <c r="G7" s="76"/>
      <c r="H7" s="76" t="s">
        <v>1</v>
      </c>
      <c r="I7" s="76"/>
      <c r="J7" s="76" t="s">
        <v>2</v>
      </c>
      <c r="K7" s="76"/>
    </row>
    <row r="8" spans="3:12">
      <c r="C8" s="73"/>
      <c r="E8" s="5"/>
      <c r="F8" s="64" t="s">
        <v>3</v>
      </c>
      <c r="G8" s="70" t="s">
        <v>55</v>
      </c>
      <c r="H8" s="64" t="s">
        <v>3</v>
      </c>
      <c r="I8" s="69" t="str">
        <f>G8</f>
        <v>%17/16</v>
      </c>
      <c r="J8" s="64" t="s">
        <v>3</v>
      </c>
      <c r="K8" s="69" t="str">
        <f>G8</f>
        <v>%17/16</v>
      </c>
    </row>
    <row r="9" spans="3:12">
      <c r="C9" s="38"/>
      <c r="E9" s="30" t="s">
        <v>4</v>
      </c>
      <c r="F9" s="31">
        <v>20160</v>
      </c>
      <c r="G9" s="32">
        <v>2.2000000000000002</v>
      </c>
      <c r="H9" s="31">
        <v>103152</v>
      </c>
      <c r="I9" s="32">
        <v>-0.3</v>
      </c>
      <c r="J9" s="31">
        <v>249679</v>
      </c>
      <c r="K9" s="32">
        <v>0.6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6">
        <v>0.58983090093507329</v>
      </c>
      <c r="H12" s="66"/>
      <c r="I12" s="66">
        <v>-0.43072704911975013</v>
      </c>
      <c r="J12" s="66"/>
      <c r="K12" s="66">
        <v>0.27672161754608293</v>
      </c>
    </row>
    <row r="13" spans="3:12">
      <c r="E13" s="35" t="s">
        <v>30</v>
      </c>
      <c r="F13" s="34"/>
      <c r="G13" s="66">
        <v>1.5474155738339102</v>
      </c>
      <c r="H13" s="66"/>
      <c r="I13" s="66">
        <v>-0.53618899233186523</v>
      </c>
      <c r="J13" s="66"/>
      <c r="K13" s="66">
        <v>-3.6750086498615886E-3</v>
      </c>
    </row>
    <row r="14" spans="3:12">
      <c r="E14" s="36" t="s">
        <v>5</v>
      </c>
      <c r="F14" s="37"/>
      <c r="G14" s="67">
        <v>3.1222002932973503E-2</v>
      </c>
      <c r="H14" s="67"/>
      <c r="I14" s="67">
        <v>0.67575827192829507</v>
      </c>
      <c r="J14" s="67"/>
      <c r="K14" s="67">
        <v>0.29150485805009563</v>
      </c>
    </row>
    <row r="15" spans="3:12">
      <c r="E15" s="77" t="s">
        <v>31</v>
      </c>
      <c r="F15" s="77"/>
      <c r="G15" s="77"/>
      <c r="H15" s="77"/>
      <c r="I15" s="77"/>
      <c r="J15" s="77"/>
      <c r="K15" s="77"/>
    </row>
    <row r="16" spans="3:12" ht="21.75" customHeight="1">
      <c r="E16" s="74" t="s">
        <v>32</v>
      </c>
      <c r="F16" s="74"/>
      <c r="G16" s="74"/>
      <c r="H16" s="74"/>
      <c r="I16" s="74"/>
      <c r="J16" s="74"/>
      <c r="K16" s="74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J17" sqref="J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37</v>
      </c>
      <c r="E7" s="9"/>
    </row>
    <row r="8" spans="3:11">
      <c r="C8" s="73"/>
      <c r="E8" s="9"/>
    </row>
    <row r="9" spans="3:11">
      <c r="C9" s="73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H19" sqref="H1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3" t="s">
        <v>20</v>
      </c>
      <c r="E7" s="9"/>
    </row>
    <row r="8" spans="3:5">
      <c r="C8" s="73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J27" sqref="J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22</v>
      </c>
      <c r="E7" s="9"/>
    </row>
    <row r="8" spans="3:11">
      <c r="C8" s="73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J20" sqref="J20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3" t="s">
        <v>25</v>
      </c>
      <c r="D7" s="12"/>
      <c r="E7" s="12"/>
    </row>
    <row r="8" spans="2:5">
      <c r="B8" s="73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I13" sqref="I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40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3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workbookViewId="0">
      <selection activeCell="L99" sqref="L99"/>
    </sheetView>
  </sheetViews>
  <sheetFormatPr baseColWidth="10" defaultRowHeight="11.25" customHeight="1"/>
  <cols>
    <col min="1" max="1" width="2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39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A5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mayo</v>
      </c>
      <c r="B5" s="43" t="s">
        <v>33</v>
      </c>
    </row>
    <row r="6" spans="1:8" ht="15">
      <c r="A6" s="72">
        <f>YEAR(B7)-1</f>
        <v>2016</v>
      </c>
      <c r="B6" s="45"/>
      <c r="C6" s="45" t="s">
        <v>41</v>
      </c>
      <c r="D6" s="45" t="s">
        <v>42</v>
      </c>
      <c r="E6" s="45" t="s">
        <v>43</v>
      </c>
      <c r="F6" s="51" t="s">
        <v>44</v>
      </c>
      <c r="G6" s="51" t="s">
        <v>45</v>
      </c>
      <c r="H6" s="45" t="s">
        <v>39</v>
      </c>
    </row>
    <row r="7" spans="1:8" ht="11.25" customHeight="1">
      <c r="A7" s="71">
        <v>1</v>
      </c>
      <c r="B7" s="50">
        <v>42856</v>
      </c>
      <c r="C7" s="46">
        <v>19.471132617463027</v>
      </c>
      <c r="D7" s="46">
        <v>13.585990155314622</v>
      </c>
      <c r="E7" s="46">
        <v>7.7008476931662155</v>
      </c>
      <c r="F7" s="46">
        <v>9.8983167709653248</v>
      </c>
      <c r="G7" s="46">
        <v>19.696721398500014</v>
      </c>
      <c r="H7" s="46">
        <v>13.320444321149875</v>
      </c>
    </row>
    <row r="8" spans="1:8" ht="11.25" customHeight="1">
      <c r="A8" s="71">
        <v>2</v>
      </c>
      <c r="B8" s="50">
        <v>42857</v>
      </c>
      <c r="C8" s="46">
        <v>22.064409085465545</v>
      </c>
      <c r="D8" s="46">
        <v>15.948397484969874</v>
      </c>
      <c r="E8" s="46">
        <v>9.8323858844742027</v>
      </c>
      <c r="F8" s="46">
        <v>9.9297988166308748</v>
      </c>
      <c r="G8" s="46">
        <v>21.110625883731586</v>
      </c>
      <c r="H8" s="46">
        <v>14.631352571212267</v>
      </c>
    </row>
    <row r="9" spans="1:8" ht="11.25" customHeight="1">
      <c r="A9" s="71">
        <v>3</v>
      </c>
      <c r="B9" s="50">
        <v>42858</v>
      </c>
      <c r="C9" s="46">
        <v>23.208261675376548</v>
      </c>
      <c r="D9" s="46">
        <v>17.30251374281077</v>
      </c>
      <c r="E9" s="46">
        <v>11.396765810244995</v>
      </c>
      <c r="F9" s="46">
        <v>10.602547196980105</v>
      </c>
      <c r="G9" s="46">
        <v>21.29652317105776</v>
      </c>
      <c r="H9" s="46">
        <v>16.028394981167587</v>
      </c>
    </row>
    <row r="10" spans="1:8" ht="11.25" customHeight="1">
      <c r="A10" s="71">
        <v>4</v>
      </c>
      <c r="B10" s="50">
        <v>42859</v>
      </c>
      <c r="C10" s="46">
        <v>23.711608628546077</v>
      </c>
      <c r="D10" s="46">
        <v>18.027114401659276</v>
      </c>
      <c r="E10" s="46">
        <v>12.34262017477247</v>
      </c>
      <c r="F10" s="46">
        <v>10.758167349449902</v>
      </c>
      <c r="G10" s="46">
        <v>21.408139647778313</v>
      </c>
      <c r="H10" s="46">
        <v>17.916557643570322</v>
      </c>
    </row>
    <row r="11" spans="1:8" ht="11.25" customHeight="1">
      <c r="A11" s="71">
        <v>5</v>
      </c>
      <c r="B11" s="50">
        <v>42860</v>
      </c>
      <c r="C11" s="46">
        <v>22.692947928176945</v>
      </c>
      <c r="D11" s="46">
        <v>17.662604211326887</v>
      </c>
      <c r="E11" s="46">
        <v>12.63226049447683</v>
      </c>
      <c r="F11" s="46">
        <v>10.802792630418278</v>
      </c>
      <c r="G11" s="46">
        <v>21.630760764893274</v>
      </c>
      <c r="H11" s="46">
        <v>17.109784209726101</v>
      </c>
    </row>
    <row r="12" spans="1:8" ht="11.25" customHeight="1">
      <c r="A12" s="71">
        <v>6</v>
      </c>
      <c r="B12" s="50">
        <v>42861</v>
      </c>
      <c r="C12" s="46">
        <v>23.764333838786378</v>
      </c>
      <c r="D12" s="46">
        <v>17.855822420227152</v>
      </c>
      <c r="E12" s="46">
        <v>11.947311001667927</v>
      </c>
      <c r="F12" s="46">
        <v>11.160931426406053</v>
      </c>
      <c r="G12" s="46">
        <v>22.139460189795649</v>
      </c>
      <c r="H12" s="46">
        <v>15.716424179162502</v>
      </c>
    </row>
    <row r="13" spans="1:8" ht="11.25" customHeight="1">
      <c r="A13" s="71">
        <v>7</v>
      </c>
      <c r="B13" s="50">
        <v>42862</v>
      </c>
      <c r="C13" s="46">
        <v>24.630397876418026</v>
      </c>
      <c r="D13" s="46">
        <v>18.092311868149661</v>
      </c>
      <c r="E13" s="46">
        <v>11.554225859881296</v>
      </c>
      <c r="F13" s="46">
        <v>12.177345778471155</v>
      </c>
      <c r="G13" s="46">
        <v>22.469151950900617</v>
      </c>
      <c r="H13" s="46">
        <v>15.88831825986826</v>
      </c>
    </row>
    <row r="14" spans="1:8" ht="11.25" customHeight="1">
      <c r="A14" s="71">
        <v>8</v>
      </c>
      <c r="B14" s="50">
        <v>42863</v>
      </c>
      <c r="C14" s="46">
        <v>25.452890445716573</v>
      </c>
      <c r="D14" s="46">
        <v>18.839222380843772</v>
      </c>
      <c r="E14" s="46">
        <v>12.225554315970973</v>
      </c>
      <c r="F14" s="46">
        <v>12.793934396906032</v>
      </c>
      <c r="G14" s="46">
        <v>22.509089662813711</v>
      </c>
      <c r="H14" s="46">
        <v>15.215181802439329</v>
      </c>
    </row>
    <row r="15" spans="1:8" ht="11.25" customHeight="1">
      <c r="A15" s="71">
        <v>9</v>
      </c>
      <c r="B15" s="50">
        <v>42864</v>
      </c>
      <c r="C15" s="46">
        <v>24.027756883301642</v>
      </c>
      <c r="D15" s="46">
        <v>18.552379052131958</v>
      </c>
      <c r="E15" s="46">
        <v>13.077001220962273</v>
      </c>
      <c r="F15" s="46">
        <v>12.816550835953279</v>
      </c>
      <c r="G15" s="46">
        <v>22.994280228882097</v>
      </c>
      <c r="H15" s="46">
        <v>15.072899814745064</v>
      </c>
    </row>
    <row r="16" spans="1:8" ht="11.25" customHeight="1">
      <c r="A16" s="71">
        <v>10</v>
      </c>
      <c r="B16" s="50">
        <v>42865</v>
      </c>
      <c r="C16" s="46">
        <v>22.723178757921488</v>
      </c>
      <c r="D16" s="46">
        <v>18.308256413297361</v>
      </c>
      <c r="E16" s="46">
        <v>13.893334068673234</v>
      </c>
      <c r="F16" s="46">
        <v>12.929923847172599</v>
      </c>
      <c r="G16" s="46">
        <v>23.406695920299832</v>
      </c>
      <c r="H16" s="46">
        <v>14.69731956665124</v>
      </c>
    </row>
    <row r="17" spans="1:8" ht="11.25" customHeight="1">
      <c r="A17" s="71">
        <v>11</v>
      </c>
      <c r="B17" s="50">
        <v>42866</v>
      </c>
      <c r="C17" s="46">
        <v>21.434192558741287</v>
      </c>
      <c r="D17" s="46">
        <v>17.447056682240913</v>
      </c>
      <c r="E17" s="46">
        <v>13.459920805740536</v>
      </c>
      <c r="F17" s="46">
        <v>12.879311235636077</v>
      </c>
      <c r="G17" s="46">
        <v>23.388212800826036</v>
      </c>
      <c r="H17" s="46">
        <v>14.510285291071234</v>
      </c>
    </row>
    <row r="18" spans="1:8" ht="11.25" customHeight="1">
      <c r="A18" s="71">
        <v>12</v>
      </c>
      <c r="B18" s="50">
        <v>42867</v>
      </c>
      <c r="C18" s="46">
        <v>22.530667167505928</v>
      </c>
      <c r="D18" s="46">
        <v>17.978454751320278</v>
      </c>
      <c r="E18" s="46">
        <v>13.426242335134626</v>
      </c>
      <c r="F18" s="46">
        <v>12.655650423743591</v>
      </c>
      <c r="G18" s="46">
        <v>23.286281668393961</v>
      </c>
      <c r="H18" s="46">
        <v>14.796812879772185</v>
      </c>
    </row>
    <row r="19" spans="1:8" ht="11.25" customHeight="1">
      <c r="A19" s="71">
        <v>13</v>
      </c>
      <c r="B19" s="50">
        <v>42868</v>
      </c>
      <c r="C19" s="46">
        <v>19.77698539302872</v>
      </c>
      <c r="D19" s="46">
        <v>16.688558816926069</v>
      </c>
      <c r="E19" s="46">
        <v>13.600132240823413</v>
      </c>
      <c r="F19" s="46">
        <v>12.736899391354566</v>
      </c>
      <c r="G19" s="46">
        <v>22.958620332487587</v>
      </c>
      <c r="H19" s="46">
        <v>14.963155463930844</v>
      </c>
    </row>
    <row r="20" spans="1:8" ht="11.25" customHeight="1">
      <c r="A20" s="71">
        <v>14</v>
      </c>
      <c r="B20" s="50">
        <v>42869</v>
      </c>
      <c r="C20" s="46">
        <v>24.706433844469075</v>
      </c>
      <c r="D20" s="46">
        <v>19.068967491750421</v>
      </c>
      <c r="E20" s="46">
        <v>13.431501139031768</v>
      </c>
      <c r="F20" s="46">
        <v>12.563012403698361</v>
      </c>
      <c r="G20" s="46">
        <v>22.017917922887854</v>
      </c>
      <c r="H20" s="46">
        <v>15.990235334202957</v>
      </c>
    </row>
    <row r="21" spans="1:8" ht="11.25" customHeight="1">
      <c r="A21" s="71">
        <v>15</v>
      </c>
      <c r="B21" s="50">
        <v>42870</v>
      </c>
      <c r="C21" s="46">
        <v>26.899525824401</v>
      </c>
      <c r="D21" s="46">
        <v>20.529930477172552</v>
      </c>
      <c r="E21" s="46">
        <v>14.160335129944105</v>
      </c>
      <c r="F21" s="46">
        <v>11.349140620771941</v>
      </c>
      <c r="G21" s="46">
        <v>21.570492854711979</v>
      </c>
      <c r="H21" s="46">
        <v>17.217512970789841</v>
      </c>
    </row>
    <row r="22" spans="1:8" ht="11.25" customHeight="1">
      <c r="A22" s="71">
        <v>16</v>
      </c>
      <c r="B22" s="50">
        <v>42871</v>
      </c>
      <c r="C22" s="46">
        <v>28.098717714716592</v>
      </c>
      <c r="D22" s="46">
        <v>22.172907102626937</v>
      </c>
      <c r="E22" s="46">
        <v>16.247096490537285</v>
      </c>
      <c r="F22" s="46">
        <v>10.963302830763533</v>
      </c>
      <c r="G22" s="46">
        <v>22.238082666194572</v>
      </c>
      <c r="H22" s="46">
        <v>17.05618348455085</v>
      </c>
    </row>
    <row r="23" spans="1:8" ht="11.25" customHeight="1">
      <c r="A23" s="71">
        <v>17</v>
      </c>
      <c r="B23" s="50">
        <v>42872</v>
      </c>
      <c r="C23" s="46">
        <v>25.910527248814002</v>
      </c>
      <c r="D23" s="46">
        <v>20.553178728368906</v>
      </c>
      <c r="E23" s="46">
        <v>15.195830207923805</v>
      </c>
      <c r="F23" s="46">
        <v>11.814254638689718</v>
      </c>
      <c r="G23" s="46">
        <v>22.767431065842263</v>
      </c>
      <c r="H23" s="46">
        <v>17.632474084104203</v>
      </c>
    </row>
    <row r="24" spans="1:8" ht="11.25" customHeight="1">
      <c r="A24" s="71">
        <v>18</v>
      </c>
      <c r="B24" s="50">
        <v>42873</v>
      </c>
      <c r="C24" s="46">
        <v>21.641098658213867</v>
      </c>
      <c r="D24" s="46">
        <v>17.02719502647868</v>
      </c>
      <c r="E24" s="46">
        <v>12.413291394743496</v>
      </c>
      <c r="F24" s="46">
        <v>12.184431487677879</v>
      </c>
      <c r="G24" s="46">
        <v>22.984918890834866</v>
      </c>
      <c r="H24" s="46">
        <v>17.989957170677407</v>
      </c>
    </row>
    <row r="25" spans="1:8" ht="11.25" customHeight="1">
      <c r="A25" s="71">
        <v>19</v>
      </c>
      <c r="B25" s="50">
        <v>42874</v>
      </c>
      <c r="C25" s="46">
        <v>22.199635270403764</v>
      </c>
      <c r="D25" s="46">
        <v>16.529610931971114</v>
      </c>
      <c r="E25" s="46">
        <v>10.859586593538459</v>
      </c>
      <c r="F25" s="46">
        <v>12.441022949599814</v>
      </c>
      <c r="G25" s="46">
        <v>22.001932823403674</v>
      </c>
      <c r="H25" s="46">
        <v>18.532001025592834</v>
      </c>
    </row>
    <row r="26" spans="1:8" ht="11.25" customHeight="1">
      <c r="A26" s="71">
        <v>20</v>
      </c>
      <c r="B26" s="50">
        <v>42875</v>
      </c>
      <c r="C26" s="46">
        <v>24.509462232400818</v>
      </c>
      <c r="D26" s="46">
        <v>18.089013097188918</v>
      </c>
      <c r="E26" s="46">
        <v>11.668563961977021</v>
      </c>
      <c r="F26" s="46">
        <v>11.954578480633469</v>
      </c>
      <c r="G26" s="46">
        <v>22.201727609115064</v>
      </c>
      <c r="H26" s="46">
        <v>19.598412358193812</v>
      </c>
    </row>
    <row r="27" spans="1:8" ht="11.25" customHeight="1">
      <c r="A27" s="71">
        <v>21</v>
      </c>
      <c r="B27" s="50">
        <v>42876</v>
      </c>
      <c r="C27" s="46">
        <v>26.56312974834783</v>
      </c>
      <c r="D27" s="46">
        <v>20.356887185926968</v>
      </c>
      <c r="E27" s="46">
        <v>14.150644623506107</v>
      </c>
      <c r="F27" s="46">
        <v>12.278232310515282</v>
      </c>
      <c r="G27" s="46">
        <v>22.613864206744463</v>
      </c>
      <c r="H27" s="46">
        <v>19.794908472426776</v>
      </c>
    </row>
    <row r="28" spans="1:8" ht="11.25" customHeight="1">
      <c r="A28" s="71">
        <v>22</v>
      </c>
      <c r="B28" s="50">
        <v>42877</v>
      </c>
      <c r="C28" s="46">
        <v>26.343820855165344</v>
      </c>
      <c r="D28" s="46">
        <v>20.84505580860208</v>
      </c>
      <c r="E28" s="46">
        <v>15.346290762038818</v>
      </c>
      <c r="F28" s="46">
        <v>12.627464463518731</v>
      </c>
      <c r="G28" s="46">
        <v>23.382106138935775</v>
      </c>
      <c r="H28" s="46">
        <v>17.64069319441198</v>
      </c>
    </row>
    <row r="29" spans="1:8" ht="11.25" customHeight="1">
      <c r="A29" s="71">
        <v>23</v>
      </c>
      <c r="B29" s="50">
        <v>42878</v>
      </c>
      <c r="C29" s="46">
        <v>27.580127510475794</v>
      </c>
      <c r="D29" s="46">
        <v>21.355265813447417</v>
      </c>
      <c r="E29" s="46">
        <v>15.130404116419037</v>
      </c>
      <c r="F29" s="46">
        <v>12.82641301646137</v>
      </c>
      <c r="G29" s="46">
        <v>23.519090440347775</v>
      </c>
      <c r="H29" s="46">
        <v>16.68131349667966</v>
      </c>
    </row>
    <row r="30" spans="1:8" ht="11.25" customHeight="1">
      <c r="A30" s="71">
        <v>24</v>
      </c>
      <c r="B30" s="50">
        <v>42879</v>
      </c>
      <c r="C30" s="46">
        <v>29.686929427529289</v>
      </c>
      <c r="D30" s="46">
        <v>22.826540676626479</v>
      </c>
      <c r="E30" s="46">
        <v>15.966151925723672</v>
      </c>
      <c r="F30" s="46">
        <v>13.251186357147523</v>
      </c>
      <c r="G30" s="46">
        <v>23.439802700633699</v>
      </c>
      <c r="H30" s="46">
        <v>18.348081855754334</v>
      </c>
    </row>
    <row r="31" spans="1:8" ht="11.25" customHeight="1">
      <c r="A31" s="71">
        <v>25</v>
      </c>
      <c r="B31" s="50">
        <v>42880</v>
      </c>
      <c r="C31" s="46">
        <v>30.745953228126432</v>
      </c>
      <c r="D31" s="46">
        <v>23.93212068131449</v>
      </c>
      <c r="E31" s="46">
        <v>17.118288134502549</v>
      </c>
      <c r="F31" s="46">
        <v>13.343663893986456</v>
      </c>
      <c r="G31" s="46">
        <v>23.246188385830344</v>
      </c>
      <c r="H31" s="46">
        <v>18.327308872807318</v>
      </c>
    </row>
    <row r="32" spans="1:8" ht="11.25" customHeight="1">
      <c r="A32" s="71">
        <v>26</v>
      </c>
      <c r="B32" s="50">
        <v>42881</v>
      </c>
      <c r="C32" s="46">
        <v>27.900471420868421</v>
      </c>
      <c r="D32" s="46">
        <v>22.566378118184375</v>
      </c>
      <c r="E32" s="46">
        <v>17.232284815500325</v>
      </c>
      <c r="F32" s="46">
        <v>13.049844015695601</v>
      </c>
      <c r="G32" s="46">
        <v>22.894439894700959</v>
      </c>
      <c r="H32" s="46">
        <v>18.828154264095975</v>
      </c>
    </row>
    <row r="33" spans="1:8" ht="11.25" customHeight="1">
      <c r="A33" s="71">
        <v>27</v>
      </c>
      <c r="B33" s="50">
        <v>42882</v>
      </c>
      <c r="C33" s="46">
        <v>27.916335081671306</v>
      </c>
      <c r="D33" s="46">
        <v>22.556821351369337</v>
      </c>
      <c r="E33" s="46">
        <v>17.197307621067363</v>
      </c>
      <c r="F33" s="46">
        <v>13.089440462389154</v>
      </c>
      <c r="G33" s="46">
        <v>22.854001424291898</v>
      </c>
      <c r="H33" s="46">
        <v>19.286356291828717</v>
      </c>
    </row>
    <row r="34" spans="1:8" ht="11.25" customHeight="1">
      <c r="A34" s="71">
        <v>28</v>
      </c>
      <c r="B34" s="50">
        <v>42883</v>
      </c>
      <c r="C34" s="46">
        <v>26.391578281374805</v>
      </c>
      <c r="D34" s="46">
        <v>21.969993276841116</v>
      </c>
      <c r="E34" s="46">
        <v>17.548408272307427</v>
      </c>
      <c r="F34" s="46">
        <v>13.039631518164693</v>
      </c>
      <c r="G34" s="46">
        <v>23.325863781273792</v>
      </c>
      <c r="H34" s="46">
        <v>18.843878388778563</v>
      </c>
    </row>
    <row r="35" spans="1:8" ht="11.25" customHeight="1">
      <c r="A35" s="71">
        <v>29</v>
      </c>
      <c r="B35" s="50">
        <v>42884</v>
      </c>
      <c r="C35" s="46">
        <v>25.328423537559804</v>
      </c>
      <c r="D35" s="46">
        <v>21.067492504712725</v>
      </c>
      <c r="E35" s="46">
        <v>16.806561471865642</v>
      </c>
      <c r="F35" s="46">
        <v>12.849673837677742</v>
      </c>
      <c r="G35" s="46">
        <v>23.922166195301088</v>
      </c>
      <c r="H35" s="46">
        <v>18.375306909806547</v>
      </c>
    </row>
    <row r="36" spans="1:8" ht="11.25" customHeight="1">
      <c r="A36" s="71">
        <v>30</v>
      </c>
      <c r="B36" s="50">
        <v>42885</v>
      </c>
      <c r="C36" s="46">
        <v>25.469274494405816</v>
      </c>
      <c r="D36" s="46">
        <v>20.870213986706624</v>
      </c>
      <c r="E36" s="46">
        <v>16.271153479007435</v>
      </c>
      <c r="F36" s="46">
        <v>13.679595914911207</v>
      </c>
      <c r="G36" s="46">
        <v>24.298078024647499</v>
      </c>
      <c r="H36" s="46">
        <v>17.960552034404106</v>
      </c>
    </row>
    <row r="37" spans="1:8" ht="11.25" customHeight="1">
      <c r="A37" s="71">
        <v>31</v>
      </c>
      <c r="B37" s="50">
        <v>42886</v>
      </c>
      <c r="C37" s="46">
        <v>26.94946143028999</v>
      </c>
      <c r="D37" s="46">
        <v>21.564619202073384</v>
      </c>
      <c r="E37" s="46">
        <v>16.179776973856779</v>
      </c>
      <c r="F37" s="46">
        <v>14.085354135799918</v>
      </c>
      <c r="G37" s="46">
        <v>24.432740822208309</v>
      </c>
      <c r="H37" s="46">
        <v>18.330532740758557</v>
      </c>
    </row>
    <row r="38" spans="1:8" ht="11.25" customHeight="1">
      <c r="A38" s="71"/>
      <c r="B38" s="52" t="s">
        <v>8</v>
      </c>
      <c r="C38" s="49">
        <f>AVERAGE(C7:C37)</f>
        <v>24.849344150505871</v>
      </c>
      <c r="D38" s="49">
        <f t="shared" ref="D38:H38" si="0">AVERAGE(D7:D37)</f>
        <v>19.360350769115517</v>
      </c>
      <c r="E38" s="49">
        <f t="shared" si="0"/>
        <v>13.871357387725162</v>
      </c>
      <c r="F38" s="49">
        <f t="shared" si="0"/>
        <v>12.242981078651299</v>
      </c>
      <c r="G38" s="49">
        <f t="shared" si="0"/>
        <v>22.645335789298915</v>
      </c>
      <c r="H38" s="49">
        <f t="shared" si="0"/>
        <v>16.977444965623587</v>
      </c>
    </row>
    <row r="39" spans="1:8" ht="11.25" customHeight="1">
      <c r="C39" s="65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46</v>
      </c>
      <c r="B42" s="50">
        <v>42155</v>
      </c>
      <c r="C42" s="47">
        <v>19832</v>
      </c>
    </row>
    <row r="43" spans="1:8" ht="11.25" customHeight="1">
      <c r="A43" s="55" t="s">
        <v>47</v>
      </c>
      <c r="B43" s="50">
        <v>42185</v>
      </c>
      <c r="C43" s="47">
        <v>20377</v>
      </c>
    </row>
    <row r="44" spans="1:8" ht="11.25" customHeight="1">
      <c r="A44" s="55" t="s">
        <v>47</v>
      </c>
      <c r="B44" s="50">
        <v>42216</v>
      </c>
      <c r="C44" s="47">
        <v>23470</v>
      </c>
    </row>
    <row r="45" spans="1:8" ht="11.25" customHeight="1">
      <c r="A45" s="55" t="s">
        <v>48</v>
      </c>
      <c r="B45" s="50">
        <v>42247</v>
      </c>
      <c r="C45" s="47">
        <v>20880</v>
      </c>
    </row>
    <row r="46" spans="1:8" ht="11.25" customHeight="1">
      <c r="A46" s="55" t="s">
        <v>49</v>
      </c>
      <c r="B46" s="50">
        <v>42277</v>
      </c>
      <c r="C46" s="47">
        <v>19591</v>
      </c>
    </row>
    <row r="47" spans="1:8" ht="11.25" customHeight="1">
      <c r="A47" s="55" t="s">
        <v>50</v>
      </c>
      <c r="B47" s="50">
        <v>42308</v>
      </c>
      <c r="C47" s="47">
        <v>19728</v>
      </c>
    </row>
    <row r="48" spans="1:8" ht="11.25" customHeight="1">
      <c r="A48" s="55" t="s">
        <v>51</v>
      </c>
      <c r="B48" s="50">
        <v>42338</v>
      </c>
      <c r="C48" s="47">
        <v>19880</v>
      </c>
    </row>
    <row r="49" spans="1:3" ht="11.25" customHeight="1">
      <c r="A49" s="55" t="s">
        <v>52</v>
      </c>
      <c r="B49" s="50">
        <v>42369</v>
      </c>
      <c r="C49" s="47">
        <v>20897</v>
      </c>
    </row>
    <row r="50" spans="1:3" ht="11.25" customHeight="1">
      <c r="A50" s="55" t="s">
        <v>53</v>
      </c>
      <c r="B50" s="50">
        <v>42400</v>
      </c>
      <c r="C50" s="47">
        <v>21470</v>
      </c>
    </row>
    <row r="51" spans="1:3" ht="11.25" customHeight="1">
      <c r="A51" s="55" t="s">
        <v>54</v>
      </c>
      <c r="B51" s="50">
        <v>42429</v>
      </c>
      <c r="C51" s="47">
        <v>20848</v>
      </c>
    </row>
    <row r="52" spans="1:3" ht="11.25" customHeight="1">
      <c r="A52" s="55" t="s">
        <v>46</v>
      </c>
      <c r="B52" s="50">
        <v>42460</v>
      </c>
      <c r="C52" s="47">
        <v>21477</v>
      </c>
    </row>
    <row r="53" spans="1:3" ht="11.25" customHeight="1">
      <c r="A53" s="55" t="s">
        <v>48</v>
      </c>
      <c r="B53" s="50">
        <v>42490</v>
      </c>
      <c r="C53" s="47">
        <v>19926</v>
      </c>
    </row>
    <row r="54" spans="1:3" ht="11.25" customHeight="1">
      <c r="A54" s="55" t="s">
        <v>46</v>
      </c>
      <c r="B54" s="50">
        <v>42521</v>
      </c>
      <c r="C54" s="47">
        <v>19732</v>
      </c>
    </row>
    <row r="55" spans="1:3" ht="11.25" customHeight="1">
      <c r="A55" s="55" t="s">
        <v>47</v>
      </c>
      <c r="B55" s="50">
        <v>42551</v>
      </c>
      <c r="C55" s="47">
        <v>20247</v>
      </c>
    </row>
    <row r="56" spans="1:3" ht="11.25" customHeight="1">
      <c r="A56" s="55" t="s">
        <v>47</v>
      </c>
      <c r="B56" s="50">
        <v>42582</v>
      </c>
      <c r="C56" s="47">
        <v>22233</v>
      </c>
    </row>
    <row r="57" spans="1:3" ht="11.25" customHeight="1">
      <c r="A57" s="55" t="s">
        <v>48</v>
      </c>
      <c r="B57" s="50">
        <v>42613</v>
      </c>
      <c r="C57" s="47">
        <v>21448</v>
      </c>
    </row>
    <row r="58" spans="1:3" ht="11.25" customHeight="1">
      <c r="A58" s="55" t="s">
        <v>49</v>
      </c>
      <c r="B58" s="50">
        <v>42643</v>
      </c>
      <c r="C58" s="47">
        <v>20824</v>
      </c>
    </row>
    <row r="59" spans="1:3" ht="11.25" customHeight="1">
      <c r="A59" s="55" t="s">
        <v>50</v>
      </c>
      <c r="B59" s="50">
        <v>42674</v>
      </c>
      <c r="C59" s="47">
        <v>19824</v>
      </c>
    </row>
    <row r="60" spans="1:3" ht="11.25" customHeight="1">
      <c r="A60" s="55" t="s">
        <v>51</v>
      </c>
      <c r="B60" s="50">
        <v>42704</v>
      </c>
      <c r="C60" s="47">
        <v>20626</v>
      </c>
    </row>
    <row r="61" spans="1:3" ht="11.25" customHeight="1">
      <c r="A61" s="55" t="s">
        <v>52</v>
      </c>
      <c r="B61" s="50">
        <v>42735</v>
      </c>
      <c r="C61" s="47">
        <v>21324</v>
      </c>
    </row>
    <row r="62" spans="1:3" ht="11.25" customHeight="1">
      <c r="A62" s="55" t="s">
        <v>53</v>
      </c>
      <c r="B62" s="50">
        <v>42766</v>
      </c>
      <c r="C62" s="47">
        <v>23121</v>
      </c>
    </row>
    <row r="63" spans="1:3" ht="11.25" customHeight="1">
      <c r="A63" s="55" t="s">
        <v>54</v>
      </c>
      <c r="B63" s="50">
        <v>42794</v>
      </c>
      <c r="C63" s="47">
        <v>19926</v>
      </c>
    </row>
    <row r="64" spans="1:3" ht="11.25" customHeight="1">
      <c r="A64" s="55" t="s">
        <v>46</v>
      </c>
      <c r="B64" s="50">
        <v>42825</v>
      </c>
      <c r="C64" s="47">
        <v>21118</v>
      </c>
    </row>
    <row r="65" spans="1:4" ht="11.25" customHeight="1">
      <c r="A65" s="55" t="s">
        <v>48</v>
      </c>
      <c r="B65" s="50">
        <v>42855</v>
      </c>
      <c r="C65" s="47">
        <v>18826</v>
      </c>
    </row>
    <row r="66" spans="1:4" ht="11.25" customHeight="1">
      <c r="A66" s="55" t="s">
        <v>46</v>
      </c>
      <c r="B66" s="53">
        <v>42886</v>
      </c>
      <c r="C66" s="54">
        <v>20160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13</v>
      </c>
      <c r="D69" s="51" t="s">
        <v>12</v>
      </c>
    </row>
    <row r="70" spans="1:4" ht="11.25" customHeight="1">
      <c r="A70" s="71">
        <v>1</v>
      </c>
      <c r="B70" s="50">
        <v>42856</v>
      </c>
      <c r="C70" s="47">
        <v>27393</v>
      </c>
      <c r="D70" s="47">
        <v>540</v>
      </c>
    </row>
    <row r="71" spans="1:4" ht="11.25" customHeight="1">
      <c r="A71" s="71">
        <v>2</v>
      </c>
      <c r="B71" s="50">
        <v>42857</v>
      </c>
      <c r="C71" s="47">
        <v>31295</v>
      </c>
      <c r="D71" s="47">
        <v>644</v>
      </c>
    </row>
    <row r="72" spans="1:4" ht="11.25" customHeight="1">
      <c r="A72" s="71">
        <v>3</v>
      </c>
      <c r="B72" s="50">
        <v>42858</v>
      </c>
      <c r="C72" s="47">
        <v>31746</v>
      </c>
      <c r="D72" s="47">
        <v>675</v>
      </c>
    </row>
    <row r="73" spans="1:4" ht="11.25" customHeight="1">
      <c r="A73" s="71">
        <v>4</v>
      </c>
      <c r="B73" s="50">
        <v>42859</v>
      </c>
      <c r="C73" s="47">
        <v>31724</v>
      </c>
      <c r="D73" s="47">
        <v>680</v>
      </c>
    </row>
    <row r="74" spans="1:4" ht="11.25" customHeight="1">
      <c r="A74" s="71">
        <v>5</v>
      </c>
      <c r="B74" s="50">
        <v>42860</v>
      </c>
      <c r="C74" s="47">
        <v>31768</v>
      </c>
      <c r="D74" s="47">
        <v>674</v>
      </c>
    </row>
    <row r="75" spans="1:4" ht="11.25" customHeight="1">
      <c r="A75" s="71">
        <v>6</v>
      </c>
      <c r="B75" s="50">
        <v>42861</v>
      </c>
      <c r="C75" s="47">
        <v>28231</v>
      </c>
      <c r="D75" s="47">
        <v>604</v>
      </c>
    </row>
    <row r="76" spans="1:4" ht="11.25" customHeight="1">
      <c r="A76" s="71">
        <v>7</v>
      </c>
      <c r="B76" s="50">
        <v>42862</v>
      </c>
      <c r="C76" s="47">
        <v>27087</v>
      </c>
      <c r="D76" s="47">
        <v>549</v>
      </c>
    </row>
    <row r="77" spans="1:4" ht="11.25" customHeight="1">
      <c r="A77" s="71">
        <v>8</v>
      </c>
      <c r="B77" s="50">
        <v>42863</v>
      </c>
      <c r="C77" s="47">
        <v>31303</v>
      </c>
      <c r="D77" s="47">
        <v>658</v>
      </c>
    </row>
    <row r="78" spans="1:4" ht="11.25" customHeight="1">
      <c r="A78" s="71">
        <v>9</v>
      </c>
      <c r="B78" s="50">
        <v>42864</v>
      </c>
      <c r="C78" s="47">
        <v>31764</v>
      </c>
      <c r="D78" s="47">
        <v>678</v>
      </c>
    </row>
    <row r="79" spans="1:4" ht="11.25" customHeight="1">
      <c r="A79" s="71">
        <v>10</v>
      </c>
      <c r="B79" s="50">
        <v>42865</v>
      </c>
      <c r="C79" s="47">
        <v>32153</v>
      </c>
      <c r="D79" s="47">
        <v>682</v>
      </c>
    </row>
    <row r="80" spans="1:4" ht="11.25" customHeight="1">
      <c r="A80" s="71">
        <v>11</v>
      </c>
      <c r="B80" s="50">
        <v>42866</v>
      </c>
      <c r="C80" s="47">
        <v>31793</v>
      </c>
      <c r="D80" s="47">
        <v>677</v>
      </c>
    </row>
    <row r="81" spans="1:4" ht="11.25" customHeight="1">
      <c r="A81" s="71">
        <v>12</v>
      </c>
      <c r="B81" s="50">
        <v>42867</v>
      </c>
      <c r="C81" s="47">
        <v>31592</v>
      </c>
      <c r="D81" s="47">
        <v>671</v>
      </c>
    </row>
    <row r="82" spans="1:4" ht="11.25" customHeight="1">
      <c r="A82" s="71">
        <v>13</v>
      </c>
      <c r="B82" s="50">
        <v>42868</v>
      </c>
      <c r="C82" s="47">
        <v>28367</v>
      </c>
      <c r="D82" s="47">
        <v>602</v>
      </c>
    </row>
    <row r="83" spans="1:4" ht="11.25" customHeight="1">
      <c r="A83" s="71">
        <v>14</v>
      </c>
      <c r="B83" s="50">
        <v>42869</v>
      </c>
      <c r="C83" s="47">
        <v>26893</v>
      </c>
      <c r="D83" s="47">
        <v>550</v>
      </c>
    </row>
    <row r="84" spans="1:4" ht="11.25" customHeight="1">
      <c r="A84" s="71">
        <v>15</v>
      </c>
      <c r="B84" s="50">
        <v>42870</v>
      </c>
      <c r="C84" s="47">
        <v>31095</v>
      </c>
      <c r="D84" s="47">
        <v>648</v>
      </c>
    </row>
    <row r="85" spans="1:4" ht="11.25" customHeight="1">
      <c r="A85" s="71">
        <v>16</v>
      </c>
      <c r="B85" s="50">
        <v>42871</v>
      </c>
      <c r="C85" s="47">
        <v>32454</v>
      </c>
      <c r="D85" s="47">
        <v>685</v>
      </c>
    </row>
    <row r="86" spans="1:4" ht="11.25" customHeight="1">
      <c r="A86" s="71">
        <v>17</v>
      </c>
      <c r="B86" s="50">
        <v>42872</v>
      </c>
      <c r="C86" s="47">
        <v>32156</v>
      </c>
      <c r="D86" s="47">
        <v>683</v>
      </c>
    </row>
    <row r="87" spans="1:4" ht="11.25" customHeight="1">
      <c r="A87" s="71">
        <v>18</v>
      </c>
      <c r="B87" s="50">
        <v>42873</v>
      </c>
      <c r="C87" s="47">
        <v>31968</v>
      </c>
      <c r="D87" s="47">
        <v>679</v>
      </c>
    </row>
    <row r="88" spans="1:4" ht="11.25" customHeight="1">
      <c r="A88" s="71">
        <v>19</v>
      </c>
      <c r="B88" s="50">
        <v>42874</v>
      </c>
      <c r="C88" s="47">
        <v>31574</v>
      </c>
      <c r="D88" s="47">
        <v>667</v>
      </c>
    </row>
    <row r="89" spans="1:4" ht="11.25" customHeight="1">
      <c r="A89" s="71">
        <v>20</v>
      </c>
      <c r="B89" s="50">
        <v>42875</v>
      </c>
      <c r="C89" s="47">
        <v>28045</v>
      </c>
      <c r="D89" s="47">
        <v>603</v>
      </c>
    </row>
    <row r="90" spans="1:4" ht="11.25" customHeight="1">
      <c r="A90" s="71">
        <v>21</v>
      </c>
      <c r="B90" s="50">
        <v>42876</v>
      </c>
      <c r="C90" s="47">
        <v>27125</v>
      </c>
      <c r="D90" s="47">
        <v>560</v>
      </c>
    </row>
    <row r="91" spans="1:4" ht="11.25" customHeight="1">
      <c r="A91" s="71">
        <v>22</v>
      </c>
      <c r="B91" s="50">
        <v>42877</v>
      </c>
      <c r="C91" s="47">
        <v>32132</v>
      </c>
      <c r="D91" s="47">
        <v>668</v>
      </c>
    </row>
    <row r="92" spans="1:4" ht="11.25" customHeight="1">
      <c r="A92" s="71">
        <v>23</v>
      </c>
      <c r="B92" s="50">
        <v>42878</v>
      </c>
      <c r="C92" s="47">
        <v>33041</v>
      </c>
      <c r="D92" s="47">
        <v>692</v>
      </c>
    </row>
    <row r="93" spans="1:4" ht="11.25" customHeight="1">
      <c r="A93" s="71">
        <v>24</v>
      </c>
      <c r="B93" s="50">
        <v>42879</v>
      </c>
      <c r="C93" s="47">
        <v>33342</v>
      </c>
      <c r="D93" s="47">
        <v>704</v>
      </c>
    </row>
    <row r="94" spans="1:4" ht="11.25" customHeight="1">
      <c r="A94" s="71">
        <v>25</v>
      </c>
      <c r="B94" s="50">
        <v>42880</v>
      </c>
      <c r="C94" s="47">
        <v>34017</v>
      </c>
      <c r="D94" s="47">
        <v>713</v>
      </c>
    </row>
    <row r="95" spans="1:4" ht="11.25" customHeight="1">
      <c r="A95" s="71">
        <v>26</v>
      </c>
      <c r="B95" s="50">
        <v>42881</v>
      </c>
      <c r="C95" s="47">
        <v>34207</v>
      </c>
      <c r="D95" s="47">
        <v>709</v>
      </c>
    </row>
    <row r="96" spans="1:4" ht="11.25" customHeight="1">
      <c r="A96" s="71">
        <v>27</v>
      </c>
      <c r="B96" s="50">
        <v>42882</v>
      </c>
      <c r="C96" s="47">
        <v>29658</v>
      </c>
      <c r="D96" s="47">
        <v>633</v>
      </c>
    </row>
    <row r="97" spans="1:9" ht="11.25" customHeight="1">
      <c r="A97" s="71">
        <v>28</v>
      </c>
      <c r="B97" s="50">
        <v>42883</v>
      </c>
      <c r="C97" s="47">
        <v>27829</v>
      </c>
      <c r="D97" s="47">
        <v>573</v>
      </c>
    </row>
    <row r="98" spans="1:9" ht="11.25" customHeight="1">
      <c r="A98" s="71">
        <v>29</v>
      </c>
      <c r="B98" s="50">
        <v>42884</v>
      </c>
      <c r="C98" s="47">
        <v>32816</v>
      </c>
      <c r="D98" s="47">
        <v>676</v>
      </c>
    </row>
    <row r="99" spans="1:9" ht="11.25" customHeight="1">
      <c r="A99" s="71">
        <v>30</v>
      </c>
      <c r="B99" s="50">
        <v>42885</v>
      </c>
      <c r="C99" s="47">
        <v>32876</v>
      </c>
      <c r="D99" s="47">
        <v>688</v>
      </c>
    </row>
    <row r="100" spans="1:9" ht="11.25" customHeight="1">
      <c r="A100" s="71">
        <v>31</v>
      </c>
      <c r="B100" s="50">
        <v>42886</v>
      </c>
      <c r="C100" s="47">
        <v>32838</v>
      </c>
      <c r="D100" s="47">
        <v>694</v>
      </c>
    </row>
    <row r="101" spans="1:9" ht="11.25" customHeight="1">
      <c r="A101" s="71"/>
      <c r="B101" s="52" t="s">
        <v>11</v>
      </c>
      <c r="C101" s="48">
        <f>MAX(C70:C100)</f>
        <v>34207</v>
      </c>
      <c r="D101" s="48">
        <f>MAX(D70:D100)</f>
        <v>713</v>
      </c>
      <c r="E101" s="78">
        <v>682</v>
      </c>
      <c r="F101" s="79">
        <f>(D101/E101-1)*100</f>
        <v>4.5454545454545414</v>
      </c>
    </row>
    <row r="103" spans="1:9" ht="11.25" customHeight="1">
      <c r="B103" s="43" t="s">
        <v>35</v>
      </c>
    </row>
    <row r="104" spans="1:9" ht="11.25" customHeight="1">
      <c r="B104" s="45"/>
      <c r="C104" s="61" t="s">
        <v>18</v>
      </c>
      <c r="D104" s="61" t="s">
        <v>17</v>
      </c>
      <c r="E104" s="61"/>
      <c r="F104" s="61" t="s">
        <v>16</v>
      </c>
      <c r="G104" s="45" t="s">
        <v>15</v>
      </c>
    </row>
    <row r="105" spans="1:9" ht="11.25" customHeight="1">
      <c r="B105" s="56" t="s">
        <v>56</v>
      </c>
      <c r="C105" s="57">
        <v>41318</v>
      </c>
      <c r="D105" s="57">
        <v>45450</v>
      </c>
      <c r="E105" s="57"/>
      <c r="F105" s="58" t="s">
        <v>57</v>
      </c>
      <c r="G105" s="58" t="s">
        <v>58</v>
      </c>
    </row>
    <row r="106" spans="1:9" ht="11.25" customHeight="1">
      <c r="B106" s="56"/>
      <c r="C106" s="57"/>
      <c r="D106" s="57"/>
      <c r="E106" s="57"/>
      <c r="F106" s="58"/>
      <c r="G106" s="58"/>
    </row>
    <row r="107" spans="1:9" ht="11.25" customHeight="1">
      <c r="B107" s="56">
        <v>2016</v>
      </c>
      <c r="C107" s="57">
        <v>40489</v>
      </c>
      <c r="D107" s="57">
        <v>38464</v>
      </c>
      <c r="E107" s="57"/>
      <c r="F107" s="58" t="s">
        <v>59</v>
      </c>
      <c r="G107" s="58" t="s">
        <v>60</v>
      </c>
    </row>
    <row r="108" spans="1:9" ht="11.25" customHeight="1">
      <c r="B108" s="56">
        <v>2017</v>
      </c>
      <c r="C108" s="57"/>
      <c r="D108" s="57">
        <v>41381</v>
      </c>
      <c r="E108" s="57"/>
      <c r="F108" s="58"/>
      <c r="G108" s="58" t="s">
        <v>61</v>
      </c>
    </row>
    <row r="109" spans="1:9" ht="11.25" customHeight="1">
      <c r="B109" s="68" t="s">
        <v>62</v>
      </c>
      <c r="C109" s="59"/>
      <c r="D109" s="59">
        <v>34390</v>
      </c>
      <c r="E109" s="59"/>
      <c r="F109" s="60"/>
      <c r="G109" s="60" t="s">
        <v>63</v>
      </c>
      <c r="H109" s="78">
        <v>32830</v>
      </c>
      <c r="I109" s="79">
        <f>(D109/H109-1)*100</f>
        <v>4.7517514468473854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3" t="s">
        <v>36</v>
      </c>
    </row>
    <row r="112" spans="1:9" ht="24.75" customHeight="1">
      <c r="B112" s="45"/>
      <c r="C112" s="63" t="s">
        <v>4</v>
      </c>
      <c r="D112" s="63" t="s">
        <v>0</v>
      </c>
      <c r="E112" s="63" t="s">
        <v>26</v>
      </c>
      <c r="F112" s="63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50">
        <v>42521</v>
      </c>
      <c r="C113" s="46">
        <v>-0.50448282555382029</v>
      </c>
      <c r="D113" s="46">
        <v>0.8062027077059164</v>
      </c>
      <c r="E113" s="46">
        <v>-1.3525896608346022</v>
      </c>
      <c r="F113" s="46">
        <v>4.1904127574865502E-2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50">
        <v>42551</v>
      </c>
      <c r="C114" s="46">
        <v>-0.63831238256667477</v>
      </c>
      <c r="D114" s="46">
        <v>0.31299700487285032</v>
      </c>
      <c r="E114" s="46">
        <v>-0.7459457423171556</v>
      </c>
      <c r="F114" s="46">
        <v>-0.20536364512236949</v>
      </c>
    </row>
    <row r="115" spans="1:6" ht="11.25" customHeight="1">
      <c r="A115" s="55" t="str">
        <f t="shared" si="1"/>
        <v>J</v>
      </c>
      <c r="B115" s="50">
        <v>42582</v>
      </c>
      <c r="C115" s="46">
        <v>-5.2682970866829493</v>
      </c>
      <c r="D115" s="46">
        <v>-1.2581018940258204</v>
      </c>
      <c r="E115" s="46">
        <v>-1.0084523070079676</v>
      </c>
      <c r="F115" s="46">
        <v>-3.0017428856491613</v>
      </c>
    </row>
    <row r="116" spans="1:6" ht="11.25" customHeight="1">
      <c r="A116" s="55" t="str">
        <f t="shared" si="1"/>
        <v>A</v>
      </c>
      <c r="B116" s="50">
        <v>42613</v>
      </c>
      <c r="C116" s="46">
        <v>2.7183094516695983</v>
      </c>
      <c r="D116" s="46">
        <v>1.7240847267967263</v>
      </c>
      <c r="E116" s="46">
        <v>0.77609415321857611</v>
      </c>
      <c r="F116" s="46">
        <v>0.21813057165429584</v>
      </c>
    </row>
    <row r="117" spans="1:6" ht="11.25" customHeight="1">
      <c r="A117" s="55" t="str">
        <f t="shared" si="1"/>
        <v>S</v>
      </c>
      <c r="B117" s="50">
        <v>42643</v>
      </c>
      <c r="C117" s="46">
        <v>6.2924545603792792</v>
      </c>
      <c r="D117" s="46">
        <v>0.3765083129227742</v>
      </c>
      <c r="E117" s="46">
        <v>2.1674605486097898</v>
      </c>
      <c r="F117" s="46">
        <v>3.7484856988467152</v>
      </c>
    </row>
    <row r="118" spans="1:6" ht="11.25" customHeight="1">
      <c r="A118" s="55" t="str">
        <f t="shared" si="1"/>
        <v>O</v>
      </c>
      <c r="B118" s="50">
        <v>42674</v>
      </c>
      <c r="C118" s="46">
        <v>0.48668441886052793</v>
      </c>
      <c r="D118" s="46">
        <v>-0.84424083719649712</v>
      </c>
      <c r="E118" s="46">
        <v>0.3951967290290348</v>
      </c>
      <c r="F118" s="46">
        <v>0.93572852702799025</v>
      </c>
    </row>
    <row r="119" spans="1:6" ht="11.25" customHeight="1">
      <c r="A119" s="55" t="str">
        <f t="shared" si="1"/>
        <v>N</v>
      </c>
      <c r="B119" s="50">
        <v>42704</v>
      </c>
      <c r="C119" s="46">
        <v>3.7533320235580314</v>
      </c>
      <c r="D119" s="46">
        <v>0.38708563986293854</v>
      </c>
      <c r="E119" s="46">
        <v>2.4063048677112286</v>
      </c>
      <c r="F119" s="46">
        <v>0.95994151598386424</v>
      </c>
    </row>
    <row r="120" spans="1:6" ht="11.25" customHeight="1">
      <c r="A120" s="55" t="str">
        <f t="shared" si="1"/>
        <v>D</v>
      </c>
      <c r="B120" s="50">
        <v>42735</v>
      </c>
      <c r="C120" s="46">
        <v>2.0426609141710239</v>
      </c>
      <c r="D120" s="46">
        <v>1.7390899431882323</v>
      </c>
      <c r="E120" s="46">
        <v>2.4608123300084106</v>
      </c>
      <c r="F120" s="46">
        <v>-2.157241359025619</v>
      </c>
    </row>
    <row r="121" spans="1:6" ht="11.25" customHeight="1">
      <c r="A121" s="55" t="str">
        <f t="shared" si="1"/>
        <v>E</v>
      </c>
      <c r="B121" s="50">
        <v>42766</v>
      </c>
      <c r="C121" s="46">
        <v>7.6904294220506264</v>
      </c>
      <c r="D121" s="46">
        <v>1.1876381000754721</v>
      </c>
      <c r="E121" s="46">
        <v>1.1285739269210504</v>
      </c>
      <c r="F121" s="46">
        <v>5.3742173950541039</v>
      </c>
    </row>
    <row r="122" spans="1:6" ht="11.25" customHeight="1">
      <c r="A122" s="55" t="str">
        <f t="shared" si="1"/>
        <v>F</v>
      </c>
      <c r="B122" s="50">
        <v>42794</v>
      </c>
      <c r="C122" s="46">
        <v>-4.4218165680154904</v>
      </c>
      <c r="D122" s="46">
        <v>-3.4418405582103517E-2</v>
      </c>
      <c r="E122" s="46">
        <v>-5.8504477569467079</v>
      </c>
      <c r="F122" s="46">
        <v>1.4630495945133211</v>
      </c>
    </row>
    <row r="123" spans="1:6" ht="11.25" customHeight="1">
      <c r="A123" s="55" t="str">
        <f t="shared" si="1"/>
        <v>M</v>
      </c>
      <c r="B123" s="50">
        <v>42825</v>
      </c>
      <c r="C123" s="46">
        <v>-1.6698334998862863</v>
      </c>
      <c r="D123" s="46">
        <v>2.6829979215117876</v>
      </c>
      <c r="E123" s="46">
        <v>-2.7151369577778195</v>
      </c>
      <c r="F123" s="46">
        <v>-1.6376944636202544</v>
      </c>
    </row>
    <row r="124" spans="1:6" ht="11.25" customHeight="1">
      <c r="A124" s="55" t="str">
        <f t="shared" si="1"/>
        <v>A</v>
      </c>
      <c r="B124" s="50">
        <v>42855</v>
      </c>
      <c r="C124" s="46">
        <v>-5.518982922379001</v>
      </c>
      <c r="D124" s="46">
        <v>-3.605638272922318</v>
      </c>
      <c r="E124" s="46">
        <v>-0.78677790287972016</v>
      </c>
      <c r="F124" s="46">
        <v>-1.1265667465769629</v>
      </c>
    </row>
    <row r="125" spans="1:6" ht="11.25" customHeight="1">
      <c r="A125" s="55" t="str">
        <f t="shared" si="1"/>
        <v>M</v>
      </c>
      <c r="B125" s="53">
        <v>42886</v>
      </c>
      <c r="C125" s="62">
        <v>2.1684684777019569</v>
      </c>
      <c r="D125" s="62">
        <v>0.58983090093507329</v>
      </c>
      <c r="E125" s="62">
        <v>1.5474155738339102</v>
      </c>
      <c r="F125" s="62">
        <v>3.1222002932973503E-2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2016-08-09T07:04:21Z</dcterms:created>
  <dcterms:modified xsi:type="dcterms:W3CDTF">2017-06-05T12:00:00Z</dcterms:modified>
</cp:coreProperties>
</file>