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 codeName="{564CA151-5A5B-428A-3C10-77597649240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ornt4\ANALISIS\Departamento\CCAA\CCAA Series anuales\2021\"/>
    </mc:Choice>
  </mc:AlternateContent>
  <xr:revisionPtr revIDLastSave="0" documentId="13_ncr:1_{91735415-F7E8-48D7-9B74-8E80C4F17D89}" xr6:coauthVersionLast="45" xr6:coauthVersionMax="45" xr10:uidLastSave="{00000000-0000-0000-0000-000000000000}"/>
  <workbookProtection workbookAlgorithmName="SHA-512" workbookHashValue="Imi46v89sR3gU+8i0woVEHdJOWDROt1uNq7UHQWlUruSj1xsGxKAQrwtIZjPbL4WtdWQkRO+lizcMMabHRTqww==" workbookSaltValue="hZk0aSziMfDNcTgkfaiiLQ==" workbookSpinCount="100000" lockStructure="1"/>
  <bookViews>
    <workbookView xWindow="-110" yWindow="-110" windowWidth="19420" windowHeight="10420" tabRatio="816" xr2:uid="{00000000-000D-0000-FFFF-FFFF00000000}"/>
  </bookViews>
  <sheets>
    <sheet name="Inicio" sheetId="1" r:id="rId1"/>
    <sheet name="Cuadro mando" sheetId="2" r:id="rId2"/>
    <sheet name="Red_de_transporte" sheetId="6" r:id="rId3"/>
    <sheet name="AVISO LEGAL" sheetId="20" r:id="rId4"/>
    <sheet name="datos_RdT" sheetId="11" state="hidden" r:id="rId5"/>
    <sheet name="EVOLUCION_RdT" sheetId="16" state="hidden" r:id="rId6"/>
    <sheet name="Año" sheetId="15" state="hidden" r:id="rId7"/>
  </sheets>
  <definedNames>
    <definedName name="Z_10318EB3_7543_41D7_B07B_A27B32D1F538_.wvu.PrintArea" localSheetId="0" hidden="1">Inicio!#REF!,Inicio!$B$3:$J$25</definedName>
  </definedNames>
  <calcPr calcId="191029" iterate="1"/>
  <customWorkbookViews>
    <customWorkbookView name="GENERACIÓN" guid="{0E1A8DE8-3384-461D-A70C-DC3715B6530C}" maximized="1" xWindow="1" yWindow="1" windowWidth="1902" windowHeight="832" activeSheetId="3"/>
    <customWorkbookView name="DELFERSE - Vista personalizada" guid="{0FD2E859-2EC5-4EAB-A12C-01CE43FE124A}" mergeInterval="0" personalView="1" maximized="1" xWindow="1" yWindow="1" windowWidth="1920" windowHeight="850" activeSheetId="1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6" l="1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X35" i="16"/>
  <c r="X34" i="16"/>
  <c r="X33" i="16"/>
  <c r="X29" i="16"/>
  <c r="X28" i="16"/>
  <c r="X27" i="16"/>
  <c r="X23" i="16"/>
  <c r="X22" i="16"/>
  <c r="X21" i="16"/>
  <c r="X17" i="16"/>
  <c r="X16" i="16"/>
  <c r="X15" i="16"/>
  <c r="X11" i="16"/>
  <c r="X10" i="16"/>
  <c r="X9" i="16"/>
  <c r="X5" i="16"/>
  <c r="X4" i="16"/>
  <c r="X3" i="16"/>
  <c r="D27" i="16" l="1"/>
  <c r="E27" i="16"/>
  <c r="I27" i="16"/>
  <c r="M27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S28" i="16"/>
  <c r="T28" i="16"/>
  <c r="U28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S29" i="16"/>
  <c r="T29" i="16"/>
  <c r="U29" i="16"/>
  <c r="C33" i="16"/>
  <c r="C29" i="16"/>
  <c r="C28" i="16"/>
  <c r="C27" i="16"/>
  <c r="V29" i="16" l="1"/>
  <c r="V23" i="16"/>
  <c r="V17" i="16"/>
  <c r="V31" i="11"/>
  <c r="X31" i="11" s="1"/>
  <c r="Y31" i="11"/>
  <c r="V32" i="11"/>
  <c r="X32" i="11" s="1"/>
  <c r="Y32" i="11"/>
  <c r="V33" i="11"/>
  <c r="X33" i="11" s="1"/>
  <c r="Y33" i="11"/>
  <c r="V11" i="16" l="1"/>
  <c r="V27" i="11"/>
  <c r="V11" i="11" l="1"/>
  <c r="C84" i="11"/>
  <c r="V5" i="16" l="1"/>
  <c r="H45" i="11"/>
  <c r="F45" i="11"/>
  <c r="Y41" i="11"/>
  <c r="Y13" i="11"/>
  <c r="X13" i="11" s="1"/>
  <c r="V13" i="11"/>
  <c r="V64" i="11" l="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C6" i="11"/>
  <c r="F53" i="11"/>
  <c r="F67" i="11"/>
  <c r="C67" i="11" l="1"/>
  <c r="V65" i="11"/>
  <c r="V51" i="11"/>
  <c r="F56" i="11"/>
  <c r="D28" i="11"/>
  <c r="E28" i="11"/>
  <c r="F28" i="11"/>
  <c r="G28" i="11"/>
  <c r="H28" i="11"/>
  <c r="I28" i="11"/>
  <c r="J28" i="11"/>
  <c r="K28" i="11"/>
  <c r="L28" i="11"/>
  <c r="N28" i="11"/>
  <c r="O28" i="11"/>
  <c r="P28" i="11"/>
  <c r="Q28" i="11"/>
  <c r="S28" i="11"/>
  <c r="T28" i="11"/>
  <c r="U28" i="11"/>
  <c r="V28" i="11"/>
  <c r="W28" i="11"/>
  <c r="X28" i="11"/>
  <c r="Y28" i="11"/>
  <c r="W26" i="11"/>
  <c r="C28" i="11"/>
  <c r="W40" i="11"/>
  <c r="D42" i="11"/>
  <c r="E42" i="11"/>
  <c r="F42" i="11"/>
  <c r="G42" i="11"/>
  <c r="H42" i="11"/>
  <c r="I42" i="11"/>
  <c r="J42" i="11"/>
  <c r="K42" i="11"/>
  <c r="L42" i="11"/>
  <c r="N42" i="11"/>
  <c r="O42" i="11"/>
  <c r="P42" i="11"/>
  <c r="Q42" i="11"/>
  <c r="S42" i="11"/>
  <c r="T42" i="11"/>
  <c r="U42" i="11"/>
  <c r="W42" i="11"/>
  <c r="Y42" i="11"/>
  <c r="C42" i="11"/>
  <c r="D56" i="11"/>
  <c r="E56" i="11"/>
  <c r="G56" i="11"/>
  <c r="H56" i="11"/>
  <c r="I56" i="11"/>
  <c r="J56" i="11"/>
  <c r="K56" i="11"/>
  <c r="L56" i="11"/>
  <c r="N56" i="11"/>
  <c r="O56" i="11"/>
  <c r="P56" i="11"/>
  <c r="Q56" i="11"/>
  <c r="S56" i="11"/>
  <c r="T56" i="11"/>
  <c r="U56" i="11"/>
  <c r="W56" i="11"/>
  <c r="C56" i="11"/>
  <c r="C25" i="11"/>
  <c r="C26" i="11" s="1"/>
  <c r="C34" i="11"/>
  <c r="V41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V38" i="11"/>
  <c r="V37" i="11"/>
  <c r="V36" i="11"/>
  <c r="U34" i="11"/>
  <c r="S34" i="11"/>
  <c r="R34" i="11"/>
  <c r="Q34" i="11"/>
  <c r="P34" i="11"/>
  <c r="O34" i="11"/>
  <c r="N34" i="11"/>
  <c r="M34" i="11"/>
  <c r="L34" i="11"/>
  <c r="K34" i="11"/>
  <c r="I34" i="11"/>
  <c r="H34" i="11"/>
  <c r="G34" i="11"/>
  <c r="E34" i="11"/>
  <c r="D34" i="11"/>
  <c r="F34" i="11"/>
  <c r="T34" i="11"/>
  <c r="J34" i="11"/>
  <c r="U25" i="11"/>
  <c r="U26" i="11" s="1"/>
  <c r="T25" i="11"/>
  <c r="T26" i="11" s="1"/>
  <c r="S25" i="11"/>
  <c r="R25" i="11"/>
  <c r="Q25" i="11"/>
  <c r="Q26" i="11" s="1"/>
  <c r="P25" i="11"/>
  <c r="P26" i="11" s="1"/>
  <c r="O25" i="11"/>
  <c r="O26" i="11" s="1"/>
  <c r="N25" i="11"/>
  <c r="M25" i="11"/>
  <c r="L25" i="11"/>
  <c r="L26" i="11" s="1"/>
  <c r="K25" i="11"/>
  <c r="K26" i="11" s="1"/>
  <c r="J25" i="11"/>
  <c r="I25" i="11"/>
  <c r="I26" i="11" s="1"/>
  <c r="H25" i="11"/>
  <c r="H26" i="11" s="1"/>
  <c r="G25" i="11"/>
  <c r="G26" i="11" s="1"/>
  <c r="F25" i="11"/>
  <c r="F26" i="11" s="1"/>
  <c r="E25" i="11"/>
  <c r="E26" i="11" s="1"/>
  <c r="D25" i="11"/>
  <c r="D40" i="11" s="1"/>
  <c r="U20" i="11"/>
  <c r="U21" i="11" s="1"/>
  <c r="T20" i="11"/>
  <c r="T21" i="11" s="1"/>
  <c r="S20" i="11"/>
  <c r="S21" i="11" s="1"/>
  <c r="R20" i="11"/>
  <c r="Q20" i="11"/>
  <c r="P20" i="11"/>
  <c r="P21" i="11" s="1"/>
  <c r="O20" i="11"/>
  <c r="O21" i="11" s="1"/>
  <c r="N20" i="11"/>
  <c r="M20" i="11"/>
  <c r="L20" i="11"/>
  <c r="L21" i="11" s="1"/>
  <c r="K20" i="11"/>
  <c r="K21" i="11" s="1"/>
  <c r="J20" i="11"/>
  <c r="I20" i="11"/>
  <c r="I21" i="11" s="1"/>
  <c r="H20" i="11"/>
  <c r="G20" i="11"/>
  <c r="G21" i="11" s="1"/>
  <c r="F20" i="11"/>
  <c r="F21" i="11" s="1"/>
  <c r="E20" i="11"/>
  <c r="E21" i="11" s="1"/>
  <c r="D20" i="11"/>
  <c r="D21" i="11" s="1"/>
  <c r="C20" i="11"/>
  <c r="C21" i="11" s="1"/>
  <c r="B7" i="11"/>
  <c r="N35" i="11" l="1"/>
  <c r="V42" i="11"/>
  <c r="X41" i="11"/>
  <c r="X42" i="11" s="1"/>
  <c r="S40" i="11"/>
  <c r="Q35" i="11"/>
  <c r="N40" i="11"/>
  <c r="O35" i="11"/>
  <c r="N21" i="11"/>
  <c r="I35" i="11"/>
  <c r="S35" i="11"/>
  <c r="S26" i="11"/>
  <c r="T40" i="11"/>
  <c r="P40" i="11"/>
  <c r="L40" i="11"/>
  <c r="J40" i="11"/>
  <c r="J26" i="11"/>
  <c r="D26" i="11"/>
  <c r="E40" i="11"/>
  <c r="Q40" i="11"/>
  <c r="U40" i="11"/>
  <c r="I40" i="11"/>
  <c r="N26" i="11"/>
  <c r="G40" i="11"/>
  <c r="C40" i="11"/>
  <c r="O40" i="11"/>
  <c r="K40" i="11"/>
  <c r="T35" i="11"/>
  <c r="U35" i="11"/>
  <c r="Q21" i="11"/>
  <c r="P35" i="11"/>
  <c r="L35" i="11"/>
  <c r="K35" i="11"/>
  <c r="J21" i="11"/>
  <c r="J35" i="11"/>
  <c r="G35" i="11"/>
  <c r="C35" i="11"/>
  <c r="D35" i="11"/>
  <c r="E35" i="11"/>
  <c r="H35" i="11"/>
  <c r="H40" i="11"/>
  <c r="H21" i="11"/>
  <c r="F40" i="11"/>
  <c r="F35" i="11"/>
  <c r="V39" i="11"/>
  <c r="V34" i="11" l="1"/>
  <c r="Y69" i="11" l="1"/>
  <c r="V69" i="11"/>
  <c r="Y55" i="11"/>
  <c r="Y56" i="11" s="1"/>
  <c r="V55" i="11"/>
  <c r="V56" i="11" s="1"/>
  <c r="X55" i="11" l="1"/>
  <c r="X56" i="11" s="1"/>
  <c r="X69" i="11"/>
  <c r="D67" i="11" l="1"/>
  <c r="E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W67" i="11"/>
  <c r="Y66" i="11"/>
  <c r="Y65" i="11"/>
  <c r="Y64" i="11"/>
  <c r="V66" i="11"/>
  <c r="L53" i="11"/>
  <c r="L54" i="11" s="1"/>
  <c r="C53" i="11"/>
  <c r="C54" i="11" s="1"/>
  <c r="D53" i="11"/>
  <c r="D54" i="11" s="1"/>
  <c r="E53" i="11"/>
  <c r="E54" i="11" s="1"/>
  <c r="F54" i="11"/>
  <c r="G53" i="11"/>
  <c r="G54" i="11" s="1"/>
  <c r="H53" i="11"/>
  <c r="H54" i="11" s="1"/>
  <c r="I53" i="11"/>
  <c r="I54" i="11" s="1"/>
  <c r="J53" i="11"/>
  <c r="J54" i="11" s="1"/>
  <c r="K53" i="11"/>
  <c r="K54" i="11" s="1"/>
  <c r="M53" i="11"/>
  <c r="N53" i="11"/>
  <c r="N54" i="11" s="1"/>
  <c r="O53" i="11"/>
  <c r="O54" i="11" s="1"/>
  <c r="P53" i="11"/>
  <c r="P54" i="11" s="1"/>
  <c r="Q53" i="11"/>
  <c r="Q54" i="11" s="1"/>
  <c r="R53" i="11"/>
  <c r="S53" i="11"/>
  <c r="S54" i="11" s="1"/>
  <c r="T53" i="11"/>
  <c r="T54" i="11" s="1"/>
  <c r="U53" i="11"/>
  <c r="U54" i="11" s="1"/>
  <c r="Y52" i="11"/>
  <c r="Y51" i="11"/>
  <c r="Y50" i="11"/>
  <c r="V52" i="11"/>
  <c r="V50" i="11"/>
  <c r="X50" i="11" s="1"/>
  <c r="Y38" i="11"/>
  <c r="X38" i="11" s="1"/>
  <c r="Y37" i="11"/>
  <c r="Y36" i="11"/>
  <c r="X36" i="11" s="1"/>
  <c r="Y24" i="11"/>
  <c r="Y23" i="11"/>
  <c r="Y22" i="11"/>
  <c r="Y10" i="11"/>
  <c r="Y9" i="11"/>
  <c r="Y8" i="11"/>
  <c r="Y61" i="11"/>
  <c r="Y60" i="11"/>
  <c r="Y59" i="11"/>
  <c r="Y46" i="11"/>
  <c r="Y45" i="11"/>
  <c r="M76" i="11"/>
  <c r="R76" i="11"/>
  <c r="D62" i="11"/>
  <c r="E62" i="11"/>
  <c r="F62" i="11"/>
  <c r="F27" i="16" s="1"/>
  <c r="G62" i="11"/>
  <c r="G27" i="16" s="1"/>
  <c r="H62" i="11"/>
  <c r="H27" i="16" s="1"/>
  <c r="I62" i="11"/>
  <c r="J62" i="11"/>
  <c r="J27" i="16" s="1"/>
  <c r="K62" i="11"/>
  <c r="K27" i="16" s="1"/>
  <c r="L62" i="11"/>
  <c r="L27" i="16" s="1"/>
  <c r="M62" i="11"/>
  <c r="N62" i="11"/>
  <c r="N27" i="16" s="1"/>
  <c r="O62" i="11"/>
  <c r="O27" i="16" s="1"/>
  <c r="P62" i="11"/>
  <c r="P27" i="16" s="1"/>
  <c r="Q62" i="11"/>
  <c r="Q27" i="16" s="1"/>
  <c r="R62" i="11"/>
  <c r="S62" i="11"/>
  <c r="S27" i="16" s="1"/>
  <c r="T62" i="11"/>
  <c r="T27" i="16" s="1"/>
  <c r="U62" i="11"/>
  <c r="U27" i="16" s="1"/>
  <c r="C62" i="11"/>
  <c r="V60" i="11"/>
  <c r="X60" i="11" s="1"/>
  <c r="V61" i="11"/>
  <c r="V59" i="11"/>
  <c r="V75" i="11"/>
  <c r="K76" i="11"/>
  <c r="L76" i="11"/>
  <c r="D76" i="11"/>
  <c r="E76" i="11"/>
  <c r="F76" i="11"/>
  <c r="G76" i="11"/>
  <c r="P76" i="11"/>
  <c r="Q76" i="11"/>
  <c r="N76" i="11"/>
  <c r="V9" i="11"/>
  <c r="X9" i="11" s="1"/>
  <c r="V10" i="11"/>
  <c r="V8" i="11"/>
  <c r="W34" i="11"/>
  <c r="Y19" i="11"/>
  <c r="V19" i="11"/>
  <c r="Y18" i="11"/>
  <c r="V18" i="11"/>
  <c r="Y17" i="11"/>
  <c r="V17" i="11"/>
  <c r="Y4" i="11"/>
  <c r="Y5" i="11"/>
  <c r="Y3" i="11"/>
  <c r="V4" i="11"/>
  <c r="V5" i="11"/>
  <c r="V3" i="11"/>
  <c r="X59" i="11" l="1"/>
  <c r="X52" i="11"/>
  <c r="X3" i="11"/>
  <c r="X23" i="11"/>
  <c r="X66" i="11"/>
  <c r="X24" i="11"/>
  <c r="X18" i="11"/>
  <c r="X10" i="11"/>
  <c r="V6" i="11"/>
  <c r="Y20" i="11"/>
  <c r="Y34" i="11"/>
  <c r="X61" i="11"/>
  <c r="U76" i="11"/>
  <c r="I76" i="11"/>
  <c r="T76" i="11"/>
  <c r="O76" i="11"/>
  <c r="H76" i="11"/>
  <c r="V62" i="11"/>
  <c r="V73" i="11"/>
  <c r="V74" i="11"/>
  <c r="S76" i="11"/>
  <c r="J76" i="11"/>
  <c r="Y39" i="11"/>
  <c r="X34" i="11"/>
  <c r="V25" i="11"/>
  <c r="X22" i="11"/>
  <c r="X5" i="11"/>
  <c r="Y11" i="11"/>
  <c r="Y74" i="11"/>
  <c r="X8" i="11"/>
  <c r="Y53" i="11"/>
  <c r="Y6" i="11"/>
  <c r="X19" i="11"/>
  <c r="C76" i="11"/>
  <c r="Y62" i="11"/>
  <c r="Y25" i="11"/>
  <c r="Y73" i="11"/>
  <c r="X4" i="11"/>
  <c r="Y75" i="11"/>
  <c r="X75" i="11" s="1"/>
  <c r="X37" i="11"/>
  <c r="X39" i="11" s="1"/>
  <c r="Y67" i="11"/>
  <c r="V67" i="11"/>
  <c r="X65" i="11"/>
  <c r="X64" i="11"/>
  <c r="X51" i="11"/>
  <c r="V20" i="11"/>
  <c r="X17" i="11"/>
  <c r="X62" i="11" l="1"/>
  <c r="X53" i="11"/>
  <c r="X73" i="11"/>
  <c r="X6" i="11"/>
  <c r="X11" i="11"/>
  <c r="X25" i="11"/>
  <c r="X40" i="11" s="1"/>
  <c r="Y26" i="11"/>
  <c r="Y21" i="11"/>
  <c r="Y40" i="11"/>
  <c r="V26" i="11"/>
  <c r="V40" i="11"/>
  <c r="Y35" i="11"/>
  <c r="V21" i="11"/>
  <c r="V35" i="11"/>
  <c r="X74" i="11"/>
  <c r="X76" i="11" s="1"/>
  <c r="V76" i="11"/>
  <c r="X20" i="11"/>
  <c r="V53" i="11"/>
  <c r="V54" i="11" s="1"/>
  <c r="Y76" i="11"/>
  <c r="X67" i="11"/>
  <c r="D48" i="11"/>
  <c r="D49" i="11" s="1"/>
  <c r="E48" i="11"/>
  <c r="E49" i="11" s="1"/>
  <c r="G48" i="11"/>
  <c r="G49" i="11" s="1"/>
  <c r="H48" i="11"/>
  <c r="H49" i="11" s="1"/>
  <c r="J48" i="11"/>
  <c r="J49" i="11" s="1"/>
  <c r="K48" i="11"/>
  <c r="K49" i="11" s="1"/>
  <c r="L48" i="11"/>
  <c r="L49" i="11" s="1"/>
  <c r="M48" i="11"/>
  <c r="N48" i="11"/>
  <c r="N49" i="11" s="1"/>
  <c r="O48" i="11"/>
  <c r="O49" i="11" s="1"/>
  <c r="P48" i="11"/>
  <c r="P49" i="11" s="1"/>
  <c r="R48" i="11"/>
  <c r="S48" i="11"/>
  <c r="S49" i="11" s="1"/>
  <c r="U48" i="11"/>
  <c r="U49" i="11" s="1"/>
  <c r="C48" i="11"/>
  <c r="F48" i="11"/>
  <c r="F49" i="11" s="1"/>
  <c r="V45" i="11"/>
  <c r="X45" i="11" s="1"/>
  <c r="T48" i="11"/>
  <c r="T49" i="11" s="1"/>
  <c r="Q48" i="11"/>
  <c r="Q49" i="11" s="1"/>
  <c r="I48" i="11"/>
  <c r="I49" i="11" s="1"/>
  <c r="X21" i="11" l="1"/>
  <c r="X26" i="11"/>
  <c r="X35" i="11"/>
  <c r="C49" i="11"/>
  <c r="V46" i="11"/>
  <c r="V47" i="11"/>
  <c r="Y47" i="11"/>
  <c r="Y48" i="11" s="1"/>
  <c r="Y49" i="11" s="1"/>
  <c r="X46" i="11" l="1"/>
  <c r="V48" i="11"/>
  <c r="V49" i="11" s="1"/>
  <c r="X47" i="11"/>
  <c r="X48" i="11" l="1"/>
  <c r="X49" i="11" s="1"/>
  <c r="H68" i="11" l="1"/>
  <c r="I68" i="11"/>
  <c r="J68" i="11"/>
  <c r="K68" i="11"/>
  <c r="L68" i="11"/>
  <c r="N68" i="11"/>
  <c r="O68" i="11"/>
  <c r="P68" i="11"/>
  <c r="Q68" i="11"/>
  <c r="S68" i="11"/>
  <c r="T68" i="11"/>
  <c r="U68" i="11"/>
  <c r="V68" i="11"/>
  <c r="W68" i="11"/>
  <c r="X68" i="11"/>
  <c r="Y68" i="11"/>
  <c r="D68" i="11"/>
  <c r="E68" i="11"/>
  <c r="F68" i="11"/>
  <c r="G68" i="11"/>
  <c r="C68" i="11"/>
  <c r="C77" i="11" l="1"/>
  <c r="D77" i="11"/>
  <c r="F77" i="11"/>
  <c r="G77" i="11"/>
  <c r="H77" i="11"/>
  <c r="I77" i="11"/>
  <c r="J77" i="11"/>
  <c r="K77" i="11"/>
  <c r="L77" i="11"/>
  <c r="N77" i="11"/>
  <c r="O77" i="11"/>
  <c r="P77" i="11"/>
  <c r="S77" i="11"/>
  <c r="T77" i="11"/>
  <c r="E77" i="11"/>
  <c r="Q77" i="11"/>
  <c r="U77" i="11"/>
  <c r="B12" i="11" l="1"/>
  <c r="B14" i="11"/>
  <c r="B21" i="11"/>
  <c r="B26" i="11"/>
  <c r="B28" i="11"/>
  <c r="B35" i="11"/>
  <c r="B40" i="11"/>
  <c r="B42" i="11"/>
  <c r="B49" i="11"/>
  <c r="B54" i="11"/>
  <c r="B56" i="11"/>
  <c r="B63" i="11"/>
  <c r="B68" i="11"/>
  <c r="B70" i="11"/>
  <c r="B82" i="11"/>
  <c r="B77" i="11"/>
  <c r="B84" i="11"/>
  <c r="D6" i="16" l="1"/>
  <c r="E6" i="16"/>
  <c r="F6" i="16"/>
  <c r="G6" i="16"/>
  <c r="H6" i="16"/>
  <c r="I6" i="16"/>
  <c r="J6" i="16"/>
  <c r="K6" i="16"/>
  <c r="L6" i="16"/>
  <c r="N6" i="16"/>
  <c r="O6" i="16"/>
  <c r="P6" i="16"/>
  <c r="Q6" i="16"/>
  <c r="S6" i="16"/>
  <c r="T6" i="16"/>
  <c r="U6" i="16"/>
  <c r="V6" i="16"/>
  <c r="D7" i="16"/>
  <c r="E7" i="16"/>
  <c r="F7" i="16"/>
  <c r="G7" i="16"/>
  <c r="H7" i="16"/>
  <c r="I7" i="16"/>
  <c r="J7" i="16"/>
  <c r="K7" i="16"/>
  <c r="L7" i="16"/>
  <c r="N7" i="16"/>
  <c r="O7" i="16"/>
  <c r="P7" i="16"/>
  <c r="Q7" i="16"/>
  <c r="S7" i="16"/>
  <c r="T7" i="16"/>
  <c r="U7" i="16"/>
  <c r="V7" i="16"/>
  <c r="D8" i="16"/>
  <c r="E8" i="16"/>
  <c r="F8" i="16"/>
  <c r="G8" i="16"/>
  <c r="H8" i="16"/>
  <c r="I8" i="16"/>
  <c r="J8" i="16"/>
  <c r="K8" i="16"/>
  <c r="L8" i="16"/>
  <c r="N8" i="16"/>
  <c r="O8" i="16"/>
  <c r="P8" i="16"/>
  <c r="Q8" i="16"/>
  <c r="S8" i="16"/>
  <c r="T8" i="16"/>
  <c r="U8" i="16"/>
  <c r="V8" i="16"/>
  <c r="C8" i="16"/>
  <c r="C7" i="16"/>
  <c r="C6" i="16"/>
  <c r="W35" i="16" l="1"/>
  <c r="S35" i="16" l="1"/>
  <c r="T35" i="16"/>
  <c r="U35" i="16"/>
  <c r="D35" i="16"/>
  <c r="E35" i="16"/>
  <c r="F35" i="16"/>
  <c r="G35" i="16"/>
  <c r="H35" i="16"/>
  <c r="I35" i="16"/>
  <c r="J35" i="16"/>
  <c r="K35" i="16"/>
  <c r="L35" i="16"/>
  <c r="N35" i="16"/>
  <c r="O35" i="16"/>
  <c r="P35" i="16"/>
  <c r="Q35" i="16"/>
  <c r="C35" i="16"/>
  <c r="D84" i="11"/>
  <c r="E84" i="11"/>
  <c r="F84" i="11"/>
  <c r="G84" i="11"/>
  <c r="H84" i="11"/>
  <c r="I84" i="11"/>
  <c r="J84" i="11"/>
  <c r="K84" i="11"/>
  <c r="L84" i="11"/>
  <c r="N84" i="11"/>
  <c r="O84" i="11"/>
  <c r="P84" i="11"/>
  <c r="Q84" i="11"/>
  <c r="S84" i="11"/>
  <c r="T84" i="11"/>
  <c r="U84" i="11"/>
  <c r="D81" i="11"/>
  <c r="E81" i="11"/>
  <c r="E34" i="16" s="1"/>
  <c r="F81" i="11"/>
  <c r="G81" i="11"/>
  <c r="H81" i="11"/>
  <c r="I81" i="11"/>
  <c r="I34" i="16" s="1"/>
  <c r="J81" i="11"/>
  <c r="K81" i="11"/>
  <c r="K34" i="16" s="1"/>
  <c r="L81" i="11"/>
  <c r="M81" i="11"/>
  <c r="N81" i="11"/>
  <c r="N34" i="16" s="1"/>
  <c r="O81" i="11"/>
  <c r="P81" i="11"/>
  <c r="P34" i="16" s="1"/>
  <c r="Q81" i="11"/>
  <c r="Q34" i="16" s="1"/>
  <c r="R81" i="11"/>
  <c r="S81" i="11"/>
  <c r="S34" i="16" s="1"/>
  <c r="T81" i="11"/>
  <c r="T34" i="16" s="1"/>
  <c r="U81" i="11"/>
  <c r="U34" i="16" s="1"/>
  <c r="C81" i="11"/>
  <c r="C34" i="16" s="1"/>
  <c r="W84" i="11"/>
  <c r="Y83" i="11"/>
  <c r="V83" i="11"/>
  <c r="W81" i="11"/>
  <c r="Y80" i="11"/>
  <c r="V80" i="11"/>
  <c r="Y79" i="11"/>
  <c r="V79" i="11"/>
  <c r="Y78" i="11"/>
  <c r="V78" i="11"/>
  <c r="F34" i="16" l="1"/>
  <c r="W82" i="11"/>
  <c r="W34" i="16"/>
  <c r="D34" i="16"/>
  <c r="H33" i="16"/>
  <c r="U33" i="16"/>
  <c r="Q33" i="16"/>
  <c r="I33" i="16"/>
  <c r="E33" i="16"/>
  <c r="O33" i="16"/>
  <c r="G33" i="16"/>
  <c r="T33" i="16"/>
  <c r="P33" i="16"/>
  <c r="L33" i="16"/>
  <c r="D33" i="16"/>
  <c r="S33" i="16"/>
  <c r="K33" i="16"/>
  <c r="F33" i="16"/>
  <c r="X80" i="11"/>
  <c r="X79" i="11"/>
  <c r="J34" i="16"/>
  <c r="J33" i="16"/>
  <c r="N33" i="16"/>
  <c r="X83" i="11"/>
  <c r="V35" i="16"/>
  <c r="O34" i="16"/>
  <c r="H34" i="16"/>
  <c r="V81" i="11"/>
  <c r="L34" i="16"/>
  <c r="G34" i="16"/>
  <c r="Y81" i="11"/>
  <c r="X78" i="11"/>
  <c r="X81" i="11" l="1"/>
  <c r="V34" i="16"/>
  <c r="V33" i="16"/>
  <c r="W70" i="11" l="1"/>
  <c r="U70" i="11"/>
  <c r="T70" i="11"/>
  <c r="S70" i="11"/>
  <c r="Q70" i="11"/>
  <c r="P70" i="11"/>
  <c r="O70" i="11"/>
  <c r="N70" i="11"/>
  <c r="L70" i="11"/>
  <c r="K70" i="11"/>
  <c r="J70" i="11"/>
  <c r="I70" i="11"/>
  <c r="H70" i="11"/>
  <c r="G70" i="11"/>
  <c r="F70" i="11"/>
  <c r="E70" i="11"/>
  <c r="D70" i="11"/>
  <c r="C70" i="11"/>
  <c r="Y84" i="11"/>
  <c r="U82" i="11"/>
  <c r="T82" i="11"/>
  <c r="S82" i="11"/>
  <c r="Q82" i="11"/>
  <c r="P82" i="11"/>
  <c r="O82" i="11"/>
  <c r="N82" i="11"/>
  <c r="L82" i="11"/>
  <c r="K82" i="11"/>
  <c r="J82" i="11"/>
  <c r="I82" i="11"/>
  <c r="H82" i="11"/>
  <c r="G82" i="11"/>
  <c r="F82" i="11"/>
  <c r="E82" i="11"/>
  <c r="D82" i="11"/>
  <c r="C82" i="11"/>
  <c r="V82" i="11"/>
  <c r="X84" i="11" l="1"/>
  <c r="V84" i="11"/>
  <c r="X82" i="11"/>
  <c r="Y70" i="11"/>
  <c r="V77" i="11"/>
  <c r="V70" i="11"/>
  <c r="Y77" i="11"/>
  <c r="X70" i="11"/>
  <c r="Y82" i="11" l="1"/>
  <c r="X77" i="11"/>
  <c r="D23" i="16" l="1"/>
  <c r="E23" i="16"/>
  <c r="F23" i="16"/>
  <c r="G23" i="16"/>
  <c r="H23" i="16"/>
  <c r="I23" i="16"/>
  <c r="J23" i="16"/>
  <c r="K23" i="16"/>
  <c r="L23" i="16"/>
  <c r="N23" i="16"/>
  <c r="O23" i="16"/>
  <c r="P23" i="16"/>
  <c r="Q23" i="16"/>
  <c r="S23" i="16"/>
  <c r="T23" i="16"/>
  <c r="U23" i="16"/>
  <c r="C23" i="16"/>
  <c r="D38" i="16"/>
  <c r="E38" i="16"/>
  <c r="F38" i="16"/>
  <c r="G38" i="16"/>
  <c r="H38" i="16"/>
  <c r="I38" i="16"/>
  <c r="J38" i="16"/>
  <c r="K38" i="16"/>
  <c r="L38" i="16"/>
  <c r="N38" i="16"/>
  <c r="O38" i="16"/>
  <c r="P38" i="16"/>
  <c r="Q38" i="16"/>
  <c r="S38" i="16"/>
  <c r="T38" i="16"/>
  <c r="U38" i="16"/>
  <c r="C38" i="16"/>
  <c r="W29" i="16"/>
  <c r="W23" i="16"/>
  <c r="D17" i="16"/>
  <c r="E17" i="16"/>
  <c r="F17" i="16"/>
  <c r="G17" i="16"/>
  <c r="H17" i="16"/>
  <c r="I17" i="16"/>
  <c r="J17" i="16"/>
  <c r="K17" i="16"/>
  <c r="L17" i="16"/>
  <c r="N17" i="16"/>
  <c r="O17" i="16"/>
  <c r="P17" i="16"/>
  <c r="Q17" i="16"/>
  <c r="S17" i="16"/>
  <c r="T17" i="16"/>
  <c r="U17" i="16"/>
  <c r="C17" i="16"/>
  <c r="W17" i="16"/>
  <c r="W11" i="16"/>
  <c r="D11" i="16"/>
  <c r="E11" i="16"/>
  <c r="F11" i="16"/>
  <c r="G11" i="16"/>
  <c r="H11" i="16"/>
  <c r="I11" i="16"/>
  <c r="J11" i="16"/>
  <c r="J20" i="16" s="1"/>
  <c r="K11" i="16"/>
  <c r="L11" i="16"/>
  <c r="N11" i="16"/>
  <c r="O11" i="16"/>
  <c r="P11" i="16"/>
  <c r="Q11" i="16"/>
  <c r="S11" i="16"/>
  <c r="T11" i="16"/>
  <c r="U11" i="16"/>
  <c r="C11" i="16"/>
  <c r="W5" i="16"/>
  <c r="D5" i="16"/>
  <c r="E5" i="16"/>
  <c r="F5" i="16"/>
  <c r="G5" i="16"/>
  <c r="H5" i="16"/>
  <c r="I5" i="16"/>
  <c r="J5" i="16"/>
  <c r="K5" i="16"/>
  <c r="L5" i="16"/>
  <c r="N5" i="16"/>
  <c r="O5" i="16"/>
  <c r="P5" i="16"/>
  <c r="Q5" i="16"/>
  <c r="S5" i="16"/>
  <c r="T5" i="16"/>
  <c r="U5" i="16"/>
  <c r="C5" i="16"/>
  <c r="I26" i="16" l="1"/>
  <c r="U32" i="16"/>
  <c r="Q32" i="16"/>
  <c r="I32" i="16"/>
  <c r="E32" i="16"/>
  <c r="N32" i="16"/>
  <c r="J32" i="16"/>
  <c r="F32" i="16"/>
  <c r="G14" i="16"/>
  <c r="S20" i="16"/>
  <c r="O20" i="16"/>
  <c r="K20" i="16"/>
  <c r="G20" i="16"/>
  <c r="T32" i="16"/>
  <c r="P32" i="16"/>
  <c r="L32" i="16"/>
  <c r="H32" i="16"/>
  <c r="D32" i="16"/>
  <c r="C14" i="16"/>
  <c r="Q14" i="16"/>
  <c r="F14" i="16"/>
  <c r="S26" i="16"/>
  <c r="S14" i="16"/>
  <c r="K14" i="16"/>
  <c r="T26" i="16"/>
  <c r="K26" i="16"/>
  <c r="L26" i="16"/>
  <c r="D26" i="16"/>
  <c r="T20" i="16"/>
  <c r="L20" i="16"/>
  <c r="H14" i="16"/>
  <c r="D14" i="16"/>
  <c r="U20" i="16"/>
  <c r="Q20" i="16"/>
  <c r="E20" i="16"/>
  <c r="Q26" i="16"/>
  <c r="N14" i="16"/>
  <c r="O26" i="16"/>
  <c r="G26" i="16"/>
  <c r="O14" i="16"/>
  <c r="P26" i="16"/>
  <c r="H26" i="16"/>
  <c r="I14" i="16"/>
  <c r="E14" i="16"/>
  <c r="C20" i="16"/>
  <c r="N20" i="16"/>
  <c r="F20" i="16"/>
  <c r="S32" i="16"/>
  <c r="O32" i="16"/>
  <c r="K32" i="16"/>
  <c r="G32" i="16"/>
  <c r="F20" i="6"/>
  <c r="C26" i="16"/>
  <c r="N26" i="16"/>
  <c r="E26" i="16"/>
  <c r="L14" i="16"/>
  <c r="H20" i="16"/>
  <c r="D20" i="16"/>
  <c r="J26" i="16"/>
  <c r="F26" i="16"/>
  <c r="T14" i="16"/>
  <c r="I20" i="16"/>
  <c r="U26" i="16"/>
  <c r="C32" i="16"/>
  <c r="U14" i="16"/>
  <c r="V38" i="16" l="1"/>
  <c r="V26" i="16"/>
  <c r="V14" i="16"/>
  <c r="V32" i="16"/>
  <c r="V20" i="16"/>
  <c r="W28" i="16" l="1"/>
  <c r="N9" i="16"/>
  <c r="F9" i="16"/>
  <c r="W4" i="16"/>
  <c r="U4" i="16"/>
  <c r="T4" i="16"/>
  <c r="S4" i="16"/>
  <c r="Q4" i="16"/>
  <c r="P4" i="16"/>
  <c r="O4" i="16"/>
  <c r="N4" i="16"/>
  <c r="L4" i="16"/>
  <c r="K4" i="16"/>
  <c r="J4" i="16"/>
  <c r="I4" i="16"/>
  <c r="H4" i="16"/>
  <c r="G4" i="16"/>
  <c r="F4" i="16"/>
  <c r="E4" i="16"/>
  <c r="D4" i="16"/>
  <c r="C4" i="16"/>
  <c r="U3" i="16"/>
  <c r="T3" i="16"/>
  <c r="S3" i="16"/>
  <c r="Q3" i="16"/>
  <c r="P3" i="16"/>
  <c r="O3" i="16"/>
  <c r="N3" i="16"/>
  <c r="L3" i="16"/>
  <c r="K3" i="16"/>
  <c r="J3" i="16"/>
  <c r="I3" i="16"/>
  <c r="H3" i="16"/>
  <c r="G3" i="16"/>
  <c r="F3" i="16"/>
  <c r="E3" i="16"/>
  <c r="D3" i="16"/>
  <c r="C3" i="16"/>
  <c r="F10" i="16" l="1"/>
  <c r="J10" i="16"/>
  <c r="N10" i="16"/>
  <c r="N13" i="16" s="1"/>
  <c r="W10" i="16"/>
  <c r="D15" i="16"/>
  <c r="H15" i="16"/>
  <c r="L15" i="16"/>
  <c r="P15" i="16"/>
  <c r="T15" i="16"/>
  <c r="C16" i="16"/>
  <c r="G16" i="16"/>
  <c r="K16" i="16"/>
  <c r="O16" i="16"/>
  <c r="S16" i="16"/>
  <c r="E21" i="16"/>
  <c r="I21" i="16"/>
  <c r="Q21" i="16"/>
  <c r="U21" i="16"/>
  <c r="D22" i="16"/>
  <c r="H22" i="16"/>
  <c r="L22" i="16"/>
  <c r="P22" i="16"/>
  <c r="T22" i="16"/>
  <c r="J36" i="16"/>
  <c r="N36" i="16"/>
  <c r="E37" i="16"/>
  <c r="I37" i="16"/>
  <c r="Q37" i="16"/>
  <c r="U37" i="16"/>
  <c r="C10" i="16"/>
  <c r="C13" i="16" s="1"/>
  <c r="G10" i="16"/>
  <c r="G13" i="16" s="1"/>
  <c r="K10" i="16"/>
  <c r="K13" i="16" s="1"/>
  <c r="O10" i="16"/>
  <c r="S10" i="16"/>
  <c r="S13" i="16" s="1"/>
  <c r="E15" i="16"/>
  <c r="I15" i="16"/>
  <c r="Q15" i="16"/>
  <c r="U15" i="16"/>
  <c r="D16" i="16"/>
  <c r="H16" i="16"/>
  <c r="L16" i="16"/>
  <c r="P16" i="16"/>
  <c r="T16" i="16"/>
  <c r="F21" i="16"/>
  <c r="J21" i="16"/>
  <c r="N21" i="16"/>
  <c r="E22" i="16"/>
  <c r="I22" i="16"/>
  <c r="Q22" i="16"/>
  <c r="U22" i="16"/>
  <c r="C36" i="16"/>
  <c r="G36" i="16"/>
  <c r="O36" i="16"/>
  <c r="S36" i="16"/>
  <c r="F37" i="16"/>
  <c r="J37" i="16"/>
  <c r="N37" i="16"/>
  <c r="D10" i="16"/>
  <c r="D13" i="16" s="1"/>
  <c r="H10" i="16"/>
  <c r="L10" i="16"/>
  <c r="L13" i="16" s="1"/>
  <c r="P10" i="16"/>
  <c r="P13" i="16" s="1"/>
  <c r="T10" i="16"/>
  <c r="T13" i="16" s="1"/>
  <c r="F15" i="16"/>
  <c r="J15" i="16"/>
  <c r="N15" i="16"/>
  <c r="N18" i="16" s="1"/>
  <c r="E16" i="16"/>
  <c r="I16" i="16"/>
  <c r="Q16" i="16"/>
  <c r="U16" i="16"/>
  <c r="C21" i="16"/>
  <c r="G21" i="16"/>
  <c r="K21" i="16"/>
  <c r="O21" i="16"/>
  <c r="S21" i="16"/>
  <c r="F22" i="16"/>
  <c r="J22" i="16"/>
  <c r="N22" i="16"/>
  <c r="W22" i="16"/>
  <c r="D36" i="16"/>
  <c r="H36" i="16"/>
  <c r="P36" i="16"/>
  <c r="T36" i="16"/>
  <c r="C37" i="16"/>
  <c r="G37" i="16"/>
  <c r="S37" i="16"/>
  <c r="E10" i="16"/>
  <c r="I10" i="16"/>
  <c r="I13" i="16" s="1"/>
  <c r="Q10" i="16"/>
  <c r="Q13" i="16" s="1"/>
  <c r="U10" i="16"/>
  <c r="U13" i="16" s="1"/>
  <c r="C15" i="16"/>
  <c r="G15" i="16"/>
  <c r="K15" i="16"/>
  <c r="K24" i="16" s="1"/>
  <c r="O15" i="16"/>
  <c r="S15" i="16"/>
  <c r="F16" i="16"/>
  <c r="J16" i="16"/>
  <c r="N16" i="16"/>
  <c r="W16" i="16"/>
  <c r="D21" i="16"/>
  <c r="H21" i="16"/>
  <c r="L21" i="16"/>
  <c r="P21" i="16"/>
  <c r="T21" i="16"/>
  <c r="C22" i="16"/>
  <c r="C25" i="16" s="1"/>
  <c r="G22" i="16"/>
  <c r="K22" i="16"/>
  <c r="O22" i="16"/>
  <c r="S22" i="16"/>
  <c r="S25" i="16" s="1"/>
  <c r="I36" i="16"/>
  <c r="Q36" i="16"/>
  <c r="H37" i="16"/>
  <c r="L37" i="16"/>
  <c r="T37" i="16"/>
  <c r="J13" i="16"/>
  <c r="F12" i="16"/>
  <c r="N12" i="16"/>
  <c r="E13" i="16"/>
  <c r="I9" i="16"/>
  <c r="I12" i="16" s="1"/>
  <c r="Q9" i="16"/>
  <c r="Q12" i="16" s="1"/>
  <c r="D9" i="16"/>
  <c r="D12" i="16" s="1"/>
  <c r="L9" i="16"/>
  <c r="L12" i="16" s="1"/>
  <c r="T9" i="16"/>
  <c r="T12" i="16" s="1"/>
  <c r="C9" i="16"/>
  <c r="C12" i="16" s="1"/>
  <c r="G9" i="16"/>
  <c r="G12" i="16" s="1"/>
  <c r="K9" i="16"/>
  <c r="K12" i="16" s="1"/>
  <c r="O9" i="16"/>
  <c r="O12" i="16" s="1"/>
  <c r="S9" i="16"/>
  <c r="S12" i="16" s="1"/>
  <c r="E9" i="16"/>
  <c r="E12" i="16" s="1"/>
  <c r="U9" i="16"/>
  <c r="U12" i="16" s="1"/>
  <c r="H9" i="16"/>
  <c r="H12" i="16" s="1"/>
  <c r="P9" i="16"/>
  <c r="P12" i="16" s="1"/>
  <c r="J9" i="16"/>
  <c r="J12" i="16" s="1"/>
  <c r="F18" i="6"/>
  <c r="F12" i="6"/>
  <c r="F13" i="6"/>
  <c r="F17" i="6"/>
  <c r="F16" i="6"/>
  <c r="F14" i="6"/>
  <c r="V4" i="16"/>
  <c r="V3" i="16"/>
  <c r="S19" i="16" l="1"/>
  <c r="T25" i="16"/>
  <c r="T31" i="16"/>
  <c r="K25" i="16"/>
  <c r="P25" i="16"/>
  <c r="U24" i="16"/>
  <c r="H25" i="16"/>
  <c r="O25" i="16"/>
  <c r="N19" i="16"/>
  <c r="H30" i="16"/>
  <c r="I30" i="16"/>
  <c r="U31" i="16"/>
  <c r="L24" i="16"/>
  <c r="P19" i="16"/>
  <c r="G25" i="16"/>
  <c r="C19" i="16"/>
  <c r="P31" i="16"/>
  <c r="P37" i="16"/>
  <c r="O31" i="16"/>
  <c r="O37" i="16"/>
  <c r="K31" i="16"/>
  <c r="K37" i="16"/>
  <c r="N31" i="16"/>
  <c r="D31" i="16"/>
  <c r="D37" i="16"/>
  <c r="L31" i="16"/>
  <c r="F30" i="16"/>
  <c r="F36" i="16"/>
  <c r="V22" i="16"/>
  <c r="I31" i="16"/>
  <c r="C31" i="16"/>
  <c r="J31" i="16"/>
  <c r="N25" i="16"/>
  <c r="F19" i="16"/>
  <c r="S24" i="16"/>
  <c r="C24" i="16"/>
  <c r="I24" i="16"/>
  <c r="T24" i="16"/>
  <c r="O24" i="16"/>
  <c r="F13" i="16"/>
  <c r="K19" i="16"/>
  <c r="J19" i="16"/>
  <c r="E19" i="16"/>
  <c r="U19" i="16"/>
  <c r="Q30" i="16"/>
  <c r="U30" i="16"/>
  <c r="U36" i="16"/>
  <c r="L30" i="16"/>
  <c r="L36" i="16"/>
  <c r="K30" i="16"/>
  <c r="K36" i="16"/>
  <c r="E30" i="16"/>
  <c r="E36" i="16"/>
  <c r="T19" i="16"/>
  <c r="J25" i="16"/>
  <c r="H24" i="16"/>
  <c r="N24" i="16"/>
  <c r="F25" i="16"/>
  <c r="G24" i="16"/>
  <c r="I19" i="16"/>
  <c r="F24" i="16"/>
  <c r="H19" i="16"/>
  <c r="Q31" i="16"/>
  <c r="J30" i="16"/>
  <c r="L25" i="16"/>
  <c r="Q24" i="16"/>
  <c r="O19" i="16"/>
  <c r="N30" i="16"/>
  <c r="D24" i="16"/>
  <c r="E25" i="16"/>
  <c r="D19" i="16"/>
  <c r="V15" i="16"/>
  <c r="V16" i="16"/>
  <c r="S31" i="16"/>
  <c r="D30" i="16"/>
  <c r="Q19" i="16"/>
  <c r="U25" i="16"/>
  <c r="H31" i="16"/>
  <c r="P24" i="16"/>
  <c r="G31" i="16"/>
  <c r="O30" i="16"/>
  <c r="E24" i="16"/>
  <c r="S30" i="16"/>
  <c r="T30" i="16"/>
  <c r="P30" i="16"/>
  <c r="C30" i="16"/>
  <c r="F15" i="6"/>
  <c r="V21" i="16"/>
  <c r="Q25" i="16"/>
  <c r="J24" i="16"/>
  <c r="L19" i="16"/>
  <c r="O13" i="16"/>
  <c r="F18" i="16"/>
  <c r="H13" i="16"/>
  <c r="F31" i="16"/>
  <c r="G30" i="16"/>
  <c r="I25" i="16"/>
  <c r="G19" i="16"/>
  <c r="E31" i="16"/>
  <c r="D25" i="16"/>
  <c r="V10" i="16"/>
  <c r="V28" i="16"/>
  <c r="J18" i="16"/>
  <c r="U18" i="16"/>
  <c r="P18" i="16"/>
  <c r="O18" i="16"/>
  <c r="D18" i="16"/>
  <c r="E18" i="16"/>
  <c r="G18" i="16"/>
  <c r="T18" i="16"/>
  <c r="Q18" i="16"/>
  <c r="H18" i="16"/>
  <c r="C18" i="16"/>
  <c r="K18" i="16"/>
  <c r="L18" i="16"/>
  <c r="I18" i="16"/>
  <c r="S18" i="16"/>
  <c r="V9" i="16"/>
  <c r="V27" i="16"/>
  <c r="F19" i="6"/>
  <c r="V25" i="16" l="1"/>
  <c r="V37" i="16"/>
  <c r="V31" i="16"/>
  <c r="V36" i="16"/>
  <c r="V13" i="16"/>
  <c r="V24" i="16"/>
  <c r="V19" i="16"/>
  <c r="V30" i="16"/>
  <c r="V12" i="16"/>
  <c r="V18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SEVPENMA</author>
  </authors>
  <commentList>
    <comment ref="J2" authorId="0" shapeId="0" xr:uid="{00000000-0006-0000-0B00-000001000000}">
      <text>
        <r>
          <rPr>
            <sz val="9"/>
            <color indexed="81"/>
            <rFont val="Tahoma"/>
            <family val="2"/>
          </rPr>
          <t>Cambio de GICC ELCOGAS</t>
        </r>
      </text>
    </comment>
    <comment ref="J16" authorId="0" shapeId="0" xr:uid="{00000000-0006-0000-0B00-000002000000}">
      <text>
        <r>
          <rPr>
            <sz val="9"/>
            <color indexed="81"/>
            <rFont val="Tahoma"/>
            <family val="2"/>
          </rPr>
          <t>Cambio de GICC ELCOGAS</t>
        </r>
      </text>
    </comment>
    <comment ref="J30" authorId="0" shapeId="0" xr:uid="{00000000-0006-0000-0B00-000003000000}">
      <text>
        <r>
          <rPr>
            <sz val="9"/>
            <color indexed="81"/>
            <rFont val="Tahoma"/>
            <family val="2"/>
          </rPr>
          <t>Cambio de GICC ELCOGAS</t>
        </r>
      </text>
    </comment>
    <comment ref="J44" authorId="0" shapeId="0" xr:uid="{00000000-0006-0000-0B00-000004000000}">
      <text>
        <r>
          <rPr>
            <sz val="9"/>
            <color indexed="81"/>
            <rFont val="Tahoma"/>
            <family val="2"/>
          </rPr>
          <t>Cambio de GICC ELCOGAS</t>
        </r>
      </text>
    </comment>
    <comment ref="J58" authorId="0" shapeId="0" xr:uid="{00000000-0006-0000-0B00-000005000000}">
      <text>
        <r>
          <rPr>
            <sz val="9"/>
            <color indexed="81"/>
            <rFont val="Tahoma"/>
            <family val="2"/>
          </rPr>
          <t>Cambio de GICC ELCOGAS</t>
        </r>
      </text>
    </comment>
    <comment ref="J72" authorId="0" shapeId="0" xr:uid="{00000000-0006-0000-0B00-000006000000}">
      <text>
        <r>
          <rPr>
            <sz val="9"/>
            <color indexed="81"/>
            <rFont val="Tahoma"/>
            <family val="2"/>
          </rPr>
          <t>Cambio de GICC ELCOGAS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SEVPENMA</author>
  </authors>
  <commentList>
    <comment ref="J2" authorId="0" shapeId="0" xr:uid="{00000000-0006-0000-0C00-000001000000}">
      <text>
        <r>
          <rPr>
            <sz val="9"/>
            <color indexed="81"/>
            <rFont val="Tahoma"/>
            <family val="2"/>
          </rPr>
          <t>Cambio de GICC ELCOGAS</t>
        </r>
      </text>
    </comment>
  </commentList>
</comments>
</file>

<file path=xl/sharedStrings.xml><?xml version="1.0" encoding="utf-8"?>
<sst xmlns="http://schemas.openxmlformats.org/spreadsheetml/2006/main" count="283" uniqueCount="63">
  <si>
    <t>CCAA</t>
  </si>
  <si>
    <t>Andalucía</t>
  </si>
  <si>
    <t>Aragón</t>
  </si>
  <si>
    <t>Asturias</t>
  </si>
  <si>
    <t>Baleares</t>
  </si>
  <si>
    <t>C. Valenciana</t>
  </si>
  <si>
    <t>Canarias</t>
  </si>
  <si>
    <t>Cantabria</t>
  </si>
  <si>
    <t>Castilla-La Mancha</t>
  </si>
  <si>
    <t>Castilla y León</t>
  </si>
  <si>
    <t>Cataluña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</si>
  <si>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</si>
  <si>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</si>
  <si>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</si>
  <si>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</si>
  <si>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</si>
  <si>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</si>
  <si>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</si>
  <si>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</si>
  <si>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</si>
  <si>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>TOTAL</t>
  </si>
  <si>
    <t xml:space="preserve">% del total </t>
  </si>
  <si>
    <t xml:space="preserve">  km circuitos &lt;220 kV </t>
  </si>
  <si>
    <t>km circuitos</t>
  </si>
  <si>
    <t xml:space="preserve">Posiciones </t>
  </si>
  <si>
    <t xml:space="preserve">  España </t>
  </si>
  <si>
    <t>posiciones</t>
  </si>
  <si>
    <t>PENINSULAR</t>
  </si>
  <si>
    <t>NO PENINSULAR</t>
  </si>
  <si>
    <t>Posiciones 400 kV</t>
  </si>
  <si>
    <t>Posiciones 220 kV</t>
  </si>
  <si>
    <t>Posiciones &lt;220 kV</t>
  </si>
  <si>
    <t>Total posiciones</t>
  </si>
  <si>
    <t>km líneas 220 kV</t>
  </si>
  <si>
    <t>km líneas 400 kV</t>
  </si>
  <si>
    <t>km líneas &lt;220 kV</t>
  </si>
  <si>
    <t>Total km líneas</t>
  </si>
  <si>
    <t>evolución líneas</t>
  </si>
  <si>
    <t>MÓVILES</t>
  </si>
  <si>
    <t>Fecha de actualización:</t>
  </si>
  <si>
    <t>www.ree.es</t>
  </si>
  <si>
    <t xml:space="preserve">líneas </t>
  </si>
  <si>
    <t>Indicadores Sistema Eléctrico CCAA</t>
  </si>
  <si>
    <t>Resto nacional</t>
  </si>
  <si>
    <t xml:space="preserve">  km circuitos   220 kV </t>
  </si>
  <si>
    <t xml:space="preserve">  km circuitos   400 kV </t>
  </si>
  <si>
    <t xml:space="preserve">  Posiciones     400 kV </t>
  </si>
  <si>
    <t xml:space="preserve">  Posiciones     220 kV </t>
  </si>
  <si>
    <t xml:space="preserve">  Posiciones   &lt;220 kV </t>
  </si>
  <si>
    <t>Transformadores</t>
  </si>
  <si>
    <t>transformadores</t>
  </si>
  <si>
    <t>EVOLUCIÓN DE LA RdT</t>
  </si>
  <si>
    <t>VARIACIONES DE LA RdT</t>
  </si>
  <si>
    <r>
      <t>RED DE TRANSPORTE</t>
    </r>
    <r>
      <rPr>
        <b/>
        <vertAlign val="superscript"/>
        <sz val="14"/>
        <color rgb="FF006699"/>
        <rFont val="Arial"/>
        <family val="2"/>
      </rPr>
      <t>1</t>
    </r>
  </si>
  <si>
    <t xml:space="preserve">  </t>
  </si>
  <si>
    <t xml:space="preserve">  (1) km líneas de la Red de Transporte</t>
  </si>
  <si>
    <t>% km LÍNEAS C.A. vs. KILÓMETROS TOTALES</t>
  </si>
  <si>
    <t>(1) Incluye los activos de la red de transporte del resto de empresas.</t>
  </si>
  <si>
    <t>(2) No contempla desfasadores</t>
  </si>
  <si>
    <r>
      <t>Transformadores</t>
    </r>
    <r>
      <rPr>
        <b/>
        <vertAlign val="superscript"/>
        <sz val="10"/>
        <color rgb="FF006699"/>
        <rFont val="Arial"/>
        <family val="2"/>
      </rPr>
      <t>2</t>
    </r>
    <r>
      <rPr>
        <b/>
        <sz val="11"/>
        <color rgb="FF006699"/>
        <rFont val="Arial"/>
        <family val="2"/>
      </rPr>
      <t xml:space="preserve"> (MVA)</t>
    </r>
  </si>
  <si>
    <t>AÑO 2020</t>
  </si>
  <si>
    <t>Principales Indicadores Extremadura 2020</t>
  </si>
  <si>
    <t>Red de transporte Extremadura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</si>
</sst>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0.0"/>
    <numFmt numFmtId="166" formatCode="0.0%"/>
    <numFmt numFmtId="167" formatCode="#,##0_ _}"/>
    <numFmt numFmtId="168" formatCode="#,##0_ _ _ _ _}"/>
    <numFmt numFmtId="169" formatCode="0.0_ _ _ _ _ _ _}"/>
    <numFmt numFmtId="170" formatCode="#,##0_ _ _ _}"/>
    <numFmt numFmtId="171" formatCode="0.0%_ _ _}"/>
    <numFmt numFmtId="172" formatCode="#,##0.000"/>
    <numFmt numFmtId="173" formatCode="#,##0.0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b/>
      <sz val="14"/>
      <color rgb="FF926C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rgb="FF006699"/>
      <name val="Calibri"/>
      <family val="2"/>
      <scheme val="minor"/>
    </font>
    <font>
      <sz val="6"/>
      <color rgb="FF006699"/>
      <name val="Arial"/>
      <family val="2"/>
    </font>
    <font>
      <b/>
      <sz val="26"/>
      <color rgb="FF006699"/>
      <name val="Calibri"/>
      <family val="2"/>
      <scheme val="minor"/>
    </font>
    <font>
      <sz val="8"/>
      <color rgb="FF006699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  <font>
      <u/>
      <sz val="10"/>
      <color theme="10"/>
      <name val="Arial"/>
      <family val="2"/>
    </font>
    <font>
      <b/>
      <sz val="14"/>
      <color rgb="FF006699"/>
      <name val="Arial"/>
      <family val="2"/>
    </font>
    <font>
      <sz val="11"/>
      <color rgb="FF006699"/>
      <name val="Calibri"/>
      <family val="2"/>
      <scheme val="minor"/>
    </font>
    <font>
      <sz val="9"/>
      <color rgb="FF006699"/>
      <name val="Arial"/>
      <family val="2"/>
    </font>
    <font>
      <b/>
      <sz val="10"/>
      <color rgb="FF006699"/>
      <name val="Arial"/>
      <family val="2"/>
    </font>
    <font>
      <sz val="10"/>
      <color rgb="FF006699"/>
      <name val="Arial"/>
      <family val="2"/>
    </font>
    <font>
      <b/>
      <sz val="11"/>
      <color rgb="FF006699"/>
      <name val="Arial"/>
      <family val="2"/>
    </font>
    <font>
      <sz val="11"/>
      <color rgb="FF006699"/>
      <name val="Arial"/>
      <family val="2"/>
    </font>
    <font>
      <b/>
      <vertAlign val="superscript"/>
      <sz val="14"/>
      <color rgb="FF006699"/>
      <name val="Arial"/>
      <family val="2"/>
    </font>
    <font>
      <sz val="11"/>
      <color theme="1"/>
      <name val="Calibri"/>
      <family val="2"/>
      <scheme val="minor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vertAlign val="superscript"/>
      <sz val="10"/>
      <color rgb="FF00669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0F0"/>
        <bgColor rgb="FFFFFFFF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5" fillId="0" borderId="0" applyFont="0" applyFill="0" applyBorder="0" applyAlignment="0" applyProtection="0"/>
    <xf numFmtId="0" fontId="26" fillId="3" borderId="4">
      <alignment horizontal="center" wrapText="1"/>
    </xf>
    <xf numFmtId="172" fontId="27" fillId="4" borderId="4">
      <alignment horizontal="right" vertical="center"/>
    </xf>
    <xf numFmtId="0" fontId="25" fillId="0" borderId="0"/>
    <xf numFmtId="9" fontId="25" fillId="0" borderId="0" applyFont="0" applyFill="0" applyBorder="0" applyAlignment="0" applyProtection="0"/>
  </cellStyleXfs>
  <cellXfs count="78">
    <xf numFmtId="0" fontId="0" fillId="0" borderId="0" xfId="0"/>
    <xf numFmtId="0" fontId="4" fillId="2" borderId="0" xfId="2" applyFont="1" applyFill="1" applyBorder="1" applyAlignment="1"/>
    <xf numFmtId="0" fontId="4" fillId="2" borderId="0" xfId="2" applyFont="1" applyFill="1" applyAlignment="1"/>
    <xf numFmtId="3" fontId="0" fillId="0" borderId="0" xfId="0" applyNumberFormat="1"/>
    <xf numFmtId="0" fontId="3" fillId="2" borderId="1" xfId="2" applyFont="1" applyFill="1" applyBorder="1" applyAlignment="1"/>
    <xf numFmtId="0" fontId="6" fillId="0" borderId="0" xfId="0" applyFont="1" applyAlignment="1">
      <alignment horizontal="right"/>
    </xf>
    <xf numFmtId="4" fontId="8" fillId="0" borderId="0" xfId="0" applyNumberFormat="1" applyFont="1"/>
    <xf numFmtId="4" fontId="4" fillId="2" borderId="0" xfId="2" applyNumberFormat="1" applyFont="1" applyFill="1" applyAlignment="1"/>
    <xf numFmtId="4" fontId="4" fillId="2" borderId="1" xfId="2" applyNumberFormat="1" applyFont="1" applyFill="1" applyBorder="1" applyAlignment="1"/>
    <xf numFmtId="166" fontId="8" fillId="0" borderId="0" xfId="0" applyNumberFormat="1" applyFont="1"/>
    <xf numFmtId="0" fontId="9" fillId="0" borderId="0" xfId="0" applyFont="1"/>
    <xf numFmtId="3" fontId="8" fillId="0" borderId="0" xfId="0" applyNumberFormat="1" applyFont="1"/>
    <xf numFmtId="0" fontId="10" fillId="0" borderId="0" xfId="0" applyFont="1"/>
    <xf numFmtId="0" fontId="11" fillId="0" borderId="0" xfId="0" applyFont="1" applyAlignment="1">
      <alignment horizontal="left"/>
    </xf>
    <xf numFmtId="14" fontId="11" fillId="0" borderId="0" xfId="0" applyNumberFormat="1" applyFont="1"/>
    <xf numFmtId="14" fontId="11" fillId="0" borderId="0" xfId="0" applyNumberFormat="1" applyFont="1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1" fillId="2" borderId="0" xfId="0" applyFont="1" applyFill="1" applyAlignment="1"/>
    <xf numFmtId="0" fontId="15" fillId="0" borderId="0" xfId="3" applyFont="1" applyAlignment="1" applyProtection="1">
      <alignment horizontal="left"/>
    </xf>
    <xf numFmtId="0" fontId="9" fillId="0" borderId="0" xfId="0" applyFont="1" applyAlignment="1"/>
    <xf numFmtId="0" fontId="19" fillId="0" borderId="0" xfId="0" applyFont="1"/>
    <xf numFmtId="0" fontId="21" fillId="0" borderId="0" xfId="0" applyFont="1"/>
    <xf numFmtId="0" fontId="20" fillId="2" borderId="0" xfId="2" applyFont="1" applyFill="1" applyBorder="1" applyAlignment="1"/>
    <xf numFmtId="166" fontId="20" fillId="0" borderId="0" xfId="0" applyNumberFormat="1" applyFont="1"/>
    <xf numFmtId="0" fontId="22" fillId="0" borderId="0" xfId="0" applyFont="1" applyAlignment="1">
      <alignment horizontal="center" wrapText="1" readingOrder="1"/>
    </xf>
    <xf numFmtId="0" fontId="23" fillId="0" borderId="0" xfId="0" applyFont="1"/>
    <xf numFmtId="0" fontId="22" fillId="0" borderId="0" xfId="0" applyFont="1" applyAlignment="1">
      <alignment horizontal="left" readingOrder="1"/>
    </xf>
    <xf numFmtId="0" fontId="21" fillId="0" borderId="0" xfId="0" applyFont="1" applyAlignment="1">
      <alignment horizontal="left" readingOrder="1"/>
    </xf>
    <xf numFmtId="0" fontId="21" fillId="2" borderId="0" xfId="2" applyFont="1" applyFill="1" applyAlignment="1"/>
    <xf numFmtId="0" fontId="21" fillId="2" borderId="0" xfId="2" applyFont="1" applyFill="1" applyBorder="1" applyAlignment="1"/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2" borderId="0" xfId="2" applyFont="1" applyFill="1" applyBorder="1" applyAlignment="1"/>
    <xf numFmtId="4" fontId="4" fillId="2" borderId="0" xfId="2" applyNumberFormat="1" applyFont="1" applyFill="1" applyBorder="1" applyAlignment="1"/>
    <xf numFmtId="0" fontId="3" fillId="2" borderId="2" xfId="2" applyFont="1" applyFill="1" applyBorder="1" applyAlignment="1">
      <alignment horizontal="right" textRotation="90"/>
    </xf>
    <xf numFmtId="0" fontId="3" fillId="2" borderId="3" xfId="2" applyFont="1" applyFill="1" applyBorder="1" applyAlignment="1">
      <alignment horizontal="right" textRotation="90"/>
    </xf>
    <xf numFmtId="165" fontId="21" fillId="0" borderId="0" xfId="0" applyNumberFormat="1" applyFont="1" applyAlignment="1">
      <alignment horizontal="center" wrapText="1" readingOrder="1"/>
    </xf>
    <xf numFmtId="165" fontId="20" fillId="0" borderId="0" xfId="0" applyNumberFormat="1" applyFont="1" applyAlignment="1">
      <alignment horizontal="center" wrapText="1" readingOrder="1"/>
    </xf>
    <xf numFmtId="0" fontId="22" fillId="0" borderId="0" xfId="0" applyFont="1" applyAlignment="1">
      <alignment horizontal="right" wrapText="1" readingOrder="1"/>
    </xf>
    <xf numFmtId="0" fontId="22" fillId="0" borderId="0" xfId="0" applyFont="1" applyAlignment="1">
      <alignment horizontal="right" readingOrder="1"/>
    </xf>
    <xf numFmtId="168" fontId="21" fillId="0" borderId="0" xfId="0" applyNumberFormat="1" applyFont="1" applyAlignment="1">
      <alignment horizontal="right" indent="1" readingOrder="1"/>
    </xf>
    <xf numFmtId="168" fontId="22" fillId="0" borderId="0" xfId="0" applyNumberFormat="1" applyFont="1" applyAlignment="1">
      <alignment horizontal="right" indent="1" readingOrder="1"/>
    </xf>
    <xf numFmtId="3" fontId="21" fillId="0" borderId="0" xfId="0" applyNumberFormat="1" applyFont="1" applyAlignment="1">
      <alignment horizontal="right" indent="1" readingOrder="1"/>
    </xf>
    <xf numFmtId="3" fontId="22" fillId="0" borderId="0" xfId="0" applyNumberFormat="1" applyFont="1" applyAlignment="1">
      <alignment horizontal="right" indent="1" readingOrder="1"/>
    </xf>
    <xf numFmtId="3" fontId="21" fillId="0" borderId="0" xfId="0" applyNumberFormat="1" applyFont="1" applyAlignment="1">
      <alignment wrapText="1" readingOrder="1"/>
    </xf>
    <xf numFmtId="3" fontId="22" fillId="0" borderId="0" xfId="0" applyNumberFormat="1" applyFont="1" applyAlignment="1">
      <alignment wrapText="1" readingOrder="1"/>
    </xf>
    <xf numFmtId="169" fontId="21" fillId="0" borderId="0" xfId="0" applyNumberFormat="1" applyFont="1" applyAlignment="1">
      <alignment horizontal="right" readingOrder="1"/>
    </xf>
    <xf numFmtId="169" fontId="20" fillId="0" borderId="0" xfId="0" applyNumberFormat="1" applyFont="1" applyAlignment="1">
      <alignment horizontal="right" readingOrder="1"/>
    </xf>
    <xf numFmtId="165" fontId="21" fillId="2" borderId="0" xfId="2" applyNumberFormat="1" applyFont="1" applyFill="1" applyAlignment="1">
      <alignment horizontal="center"/>
    </xf>
    <xf numFmtId="165" fontId="20" fillId="2" borderId="0" xfId="2" applyNumberFormat="1" applyFont="1" applyFill="1" applyAlignment="1">
      <alignment horizontal="center"/>
    </xf>
    <xf numFmtId="3" fontId="21" fillId="2" borderId="0" xfId="2" applyNumberFormat="1" applyFont="1" applyFill="1" applyAlignment="1">
      <alignment horizontal="right"/>
    </xf>
    <xf numFmtId="3" fontId="22" fillId="2" borderId="0" xfId="2" applyNumberFormat="1" applyFont="1" applyFill="1" applyAlignment="1">
      <alignment horizontal="right"/>
    </xf>
    <xf numFmtId="170" fontId="21" fillId="2" borderId="0" xfId="2" applyNumberFormat="1" applyFont="1" applyFill="1" applyAlignment="1">
      <alignment horizontal="right"/>
    </xf>
    <xf numFmtId="170" fontId="22" fillId="2" borderId="0" xfId="2" applyNumberFormat="1" applyFont="1" applyFill="1" applyAlignment="1">
      <alignment horizontal="right"/>
    </xf>
    <xf numFmtId="171" fontId="20" fillId="0" borderId="0" xfId="0" applyNumberFormat="1" applyFont="1"/>
    <xf numFmtId="167" fontId="21" fillId="0" borderId="0" xfId="0" applyNumberFormat="1" applyFont="1" applyAlignment="1">
      <alignment horizontal="right" indent="1" readingOrder="1"/>
    </xf>
    <xf numFmtId="167" fontId="22" fillId="0" borderId="0" xfId="0" applyNumberFormat="1" applyFont="1" applyAlignment="1">
      <alignment horizontal="right" indent="1" readingOrder="1"/>
    </xf>
    <xf numFmtId="4" fontId="0" fillId="0" borderId="0" xfId="0" applyNumberFormat="1"/>
    <xf numFmtId="0" fontId="13" fillId="0" borderId="0" xfId="0" applyFont="1"/>
    <xf numFmtId="0" fontId="19" fillId="0" borderId="0" xfId="0" applyFont="1" applyAlignment="1">
      <alignment vertical="top"/>
    </xf>
    <xf numFmtId="172" fontId="0" fillId="0" borderId="0" xfId="0" applyNumberFormat="1"/>
    <xf numFmtId="0" fontId="19" fillId="0" borderId="0" xfId="0" applyFont="1" applyAlignment="1">
      <alignment horizontal="left" readingOrder="1"/>
    </xf>
    <xf numFmtId="166" fontId="8" fillId="0" borderId="0" xfId="6" applyNumberFormat="1" applyFont="1"/>
    <xf numFmtId="4" fontId="4" fillId="0" borderId="0" xfId="2" applyNumberFormat="1" applyFont="1" applyFill="1" applyAlignment="1"/>
    <xf numFmtId="4" fontId="28" fillId="0" borderId="0" xfId="2" applyNumberFormat="1" applyFont="1" applyFill="1" applyAlignment="1"/>
    <xf numFmtId="173" fontId="0" fillId="0" borderId="0" xfId="0" applyNumberFormat="1"/>
    <xf numFmtId="0" fontId="0" fillId="0" borderId="0" xfId="0" applyFill="1"/>
    <xf numFmtId="3" fontId="4" fillId="2" borderId="0" xfId="2" applyNumberFormat="1" applyFont="1" applyFill="1" applyAlignment="1"/>
    <xf numFmtId="3" fontId="4" fillId="2" borderId="1" xfId="2" applyNumberFormat="1" applyFont="1" applyFill="1" applyBorder="1" applyAlignment="1"/>
    <xf numFmtId="4" fontId="4" fillId="2" borderId="0" xfId="2" applyNumberFormat="1" applyFont="1" applyFill="1"/>
    <xf numFmtId="3" fontId="4" fillId="2" borderId="0" xfId="2" applyNumberFormat="1" applyFont="1" applyFill="1"/>
    <xf numFmtId="0" fontId="1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</cellXfs>
  <cellStyles count="11">
    <cellStyle name="Hipervínculo" xfId="3" builtinId="8"/>
    <cellStyle name="Hipervínculo 2" xfId="4" xr:uid="{00000000-0005-0000-0000-000001000000}"/>
    <cellStyle name="Millares 2" xfId="1" xr:uid="{00000000-0005-0000-0000-000002000000}"/>
    <cellStyle name="MSTRStyle.Todos.c12_5de5c66d-c4c5-49b6-86bb-f662a3149d4c" xfId="8" xr:uid="{00000000-0005-0000-0000-000003000000}"/>
    <cellStyle name="MSTRStyle.Todos.c7_d5c3c85d-52fd-469b-91b5-290d24dcc937" xfId="7" xr:uid="{00000000-0005-0000-0000-000004000000}"/>
    <cellStyle name="Normal" xfId="0" builtinId="0"/>
    <cellStyle name="Normal 2" xfId="5" xr:uid="{00000000-0005-0000-0000-000006000000}"/>
    <cellStyle name="Normal 5 2" xfId="9" xr:uid="{00000000-0005-0000-0000-000007000000}"/>
    <cellStyle name="Normal_Libro1_1" xfId="2" xr:uid="{00000000-0005-0000-0000-000009000000}"/>
    <cellStyle name="Porcentaje" xfId="6" builtinId="5"/>
    <cellStyle name="Porcentaje 2" xfId="10" xr:uid="{00000000-0005-0000-0000-00000B000000}"/>
  </cellStyles>
  <dxfs count="0"/>
  <tableStyles count="0" defaultTableStyle="TableStyleMedium9" defaultPivotStyle="PivotStyleLight16"/>
  <colors>
    <mruColors>
      <color rgb="FF666666"/>
      <color rgb="FFAABAD7"/>
      <color rgb="FF006896"/>
      <color rgb="FF007CF9"/>
      <color rgb="FF2D96FF"/>
      <color rgb="FF0090D1"/>
      <color rgb="FF00E095"/>
      <color rgb="FF6FB114"/>
      <color rgb="FFC00000"/>
      <color rgb="FFE48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view3D>
      <c:rotX val="30"/>
      <c:rotY val="69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243729575163557"/>
          <c:y val="0.16157067901234567"/>
          <c:w val="0.74155290032679744"/>
          <c:h val="0.693247839506180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A3B-4942-A1FF-A4444832CC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A3B-4942-A1FF-A4444832CC9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2A3B-4942-A1FF-A4444832CC9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3-2A3B-4942-A1FF-A4444832CC9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4-2A3B-4942-A1FF-A4444832CC9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5-2A3B-4942-A1FF-A4444832CC9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6-2A3B-4942-A1FF-A4444832CC9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7-2A3B-4942-A1FF-A4444832CC9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8-2A3B-4942-A1FF-A4444832CC90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9-2A3B-4942-A1FF-A4444832CC90}"/>
              </c:ext>
            </c:extLst>
          </c:dPt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3B-4942-A1FF-A4444832CC9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3B-4942-A1FF-A4444832CC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rgbClr val="006699"/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datos_RdT!$C$58:$U$58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C. Valenciana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Castilla-La Mancha</c:v>
                </c:pt>
                <c:pt idx="8">
                  <c:v>Castilla y León</c:v>
                </c:pt>
                <c:pt idx="9">
                  <c:v>Cataluña</c:v>
                </c:pt>
                <c:pt idx="10">
                  <c:v>Ceuta</c:v>
                </c:pt>
                <c:pt idx="11">
                  <c:v>Extremadura</c:v>
                </c:pt>
                <c:pt idx="12">
                  <c:v>Galicia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</c:strCache>
            </c:strRef>
          </c:cat>
          <c:val>
            <c:numRef>
              <c:f>datos_RdT!$C$76:$U$76</c:f>
              <c:numCache>
                <c:formatCode>#,##0.00</c:formatCode>
                <c:ptCount val="19"/>
                <c:pt idx="0">
                  <c:v>6022.765084467228</c:v>
                </c:pt>
                <c:pt idx="1">
                  <c:v>3332.1925160925839</c:v>
                </c:pt>
                <c:pt idx="2">
                  <c:v>971.27922446157538</c:v>
                </c:pt>
                <c:pt idx="3">
                  <c:v>1928.78</c:v>
                </c:pt>
                <c:pt idx="4">
                  <c:v>2407.6452484508591</c:v>
                </c:pt>
                <c:pt idx="5">
                  <c:v>1560.991</c:v>
                </c:pt>
                <c:pt idx="6">
                  <c:v>564.6318103958389</c:v>
                </c:pt>
                <c:pt idx="7">
                  <c:v>4141.1204755339195</c:v>
                </c:pt>
                <c:pt idx="8">
                  <c:v>7829.0045058105661</c:v>
                </c:pt>
                <c:pt idx="9">
                  <c:v>4823.4096273822406</c:v>
                </c:pt>
                <c:pt idx="10">
                  <c:v>0</c:v>
                </c:pt>
                <c:pt idx="11">
                  <c:v>3155.4583143557311</c:v>
                </c:pt>
                <c:pt idx="12">
                  <c:v>2690.7522872727282</c:v>
                </c:pt>
                <c:pt idx="13">
                  <c:v>257.25705945892349</c:v>
                </c:pt>
                <c:pt idx="14">
                  <c:v>2179.605094130528</c:v>
                </c:pt>
                <c:pt idx="15">
                  <c:v>0</c:v>
                </c:pt>
                <c:pt idx="16">
                  <c:v>832.42387708924196</c:v>
                </c:pt>
                <c:pt idx="17">
                  <c:v>494.79909044691829</c:v>
                </c:pt>
                <c:pt idx="18">
                  <c:v>1360.856284651125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A3B-4942-A1FF-A4444832CC9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l"/>
      <c:layout>
        <c:manualLayout>
          <c:xMode val="edge"/>
          <c:yMode val="edge"/>
          <c:x val="0"/>
          <c:y val="4.3033464566929115E-2"/>
          <c:w val="0.20684365215769349"/>
          <c:h val="0.9465362689871174"/>
        </c:manualLayout>
      </c:layout>
      <c:overlay val="0"/>
      <c:txPr>
        <a:bodyPr/>
        <a:lstStyle/>
        <a:p>
          <a:pPr>
            <a:defRPr>
              <a:solidFill>
                <a:srgbClr val="006699"/>
              </a:solidFill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2656810857863"/>
          <c:y val="0.14788104381733988"/>
          <c:w val="0.49578677170737118"/>
          <c:h val="0.7156466956494667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dPt>
            <c:idx val="0"/>
            <c:bubble3D val="0"/>
            <c:spPr>
              <a:solidFill>
                <a:srgbClr val="00D7D2"/>
              </a:solidFill>
            </c:spPr>
            <c:extLst>
              <c:ext xmlns:c16="http://schemas.microsoft.com/office/drawing/2014/chart" uri="{C3380CC4-5D6E-409C-BE32-E72D297353CC}">
                <c16:uniqueId val="{00000001-070F-4B21-BDA6-39F7E9C39E33}"/>
              </c:ext>
            </c:extLst>
          </c:dPt>
          <c:dPt>
            <c:idx val="1"/>
            <c:bubble3D val="0"/>
            <c:spPr>
              <a:solidFill>
                <a:srgbClr val="006699"/>
              </a:solidFill>
            </c:spPr>
            <c:extLst>
              <c:ext xmlns:c16="http://schemas.microsoft.com/office/drawing/2014/chart" uri="{C3380CC4-5D6E-409C-BE32-E72D297353CC}">
                <c16:uniqueId val="{00000003-070F-4B21-BDA6-39F7E9C39E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(EVOLUCION_RdT!$N$2,EVOLUCION_RdT!$X$2)</c:f>
              <c:strCache>
                <c:ptCount val="2"/>
                <c:pt idx="0">
                  <c:v>Extremadura</c:v>
                </c:pt>
                <c:pt idx="1">
                  <c:v>Resto nacional</c:v>
                </c:pt>
              </c:strCache>
            </c:strRef>
          </c:cat>
          <c:val>
            <c:numRef>
              <c:f>(EVOLUCION_RdT!$N$33,EVOLUCION_RdT!$X$33)</c:f>
              <c:numCache>
                <c:formatCode>#,##0.00</c:formatCode>
                <c:ptCount val="2"/>
                <c:pt idx="0">
                  <c:v>3155.4583143557311</c:v>
                </c:pt>
                <c:pt idx="1">
                  <c:v>41397.513185644282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0F-4B21-BDA6-39F7E9C39E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1421" l="0.70000000000000062" r="0.70000000000000062" t="0.7500000000000142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095206093189964E-2"/>
          <c:y val="1.6731481481481503E-2"/>
          <c:w val="0.96719220430108077"/>
          <c:h val="0.72666192103264959"/>
        </c:manualLayout>
      </c:layout>
      <c:barChart>
        <c:barDir val="col"/>
        <c:grouping val="clustered"/>
        <c:varyColors val="0"/>
        <c:ser>
          <c:idx val="0"/>
          <c:order val="0"/>
          <c:tx>
            <c:v>km de líneas</c:v>
          </c:tx>
          <c:spPr>
            <a:solidFill>
              <a:srgbClr val="00D7D2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(EVOLUCION_RdT!$A$13,EVOLUCION_RdT!$A$19,EVOLUCION_RdT!$A$25,EVOLUCION_RdT!$A$31,EVOLUCION_RdT!$A$37)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(EVOLUCION_RdT!$N$12,EVOLUCION_RdT!$N$18,EVOLUCION_RdT!$N$24,EVOLUCION_RdT!$N$30,EVOLUCION_RdT!$N$36)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-5.5550825338867016E-3</c:v>
                </c:pt>
                <c:pt idx="4">
                  <c:v>3.1728083943391994E-3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7-4874-BE81-317C740E7A89}"/>
            </c:ext>
          </c:extLst>
        </c:ser>
        <c:ser>
          <c:idx val="1"/>
          <c:order val="1"/>
          <c:tx>
            <c:v>nº de posiciones</c:v>
          </c:tx>
          <c:spPr>
            <a:solidFill>
              <a:srgbClr val="00B0F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(EVOLUCION_RdT!$A$13,EVOLUCION_RdT!$A$19,EVOLUCION_RdT!$A$25,EVOLUCION_RdT!$A$31,EVOLUCION_RdT!$A$37)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(EVOLUCION_RdT!$N$13,EVOLUCION_RdT!$N$19,EVOLUCION_RdT!$N$25,EVOLUCION_RdT!$N$31,EVOLUCION_RdT!$N$37)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5.2356020942407877E-3</c:v>
                </c:pt>
                <c:pt idx="3">
                  <c:v>3.125E-2</c:v>
                </c:pt>
                <c:pt idx="4">
                  <c:v>4.5454545454545414E-2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07-4874-BE81-317C740E7A89}"/>
            </c:ext>
          </c:extLst>
        </c:ser>
        <c:ser>
          <c:idx val="2"/>
          <c:order val="2"/>
          <c:tx>
            <c:v>Transformadores (MVA)</c:v>
          </c:tx>
          <c:spPr>
            <a:solidFill>
              <a:srgbClr val="141EDC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(EVOLUCION_RdT!$A$13,EVOLUCION_RdT!$A$19,EVOLUCION_RdT!$A$25,EVOLUCION_RdT!$A$31,EVOLUCION_RdT!$A$37)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(EVOLUCION_RdT!$N$14,EVOLUCION_RdT!$N$20,EVOLUCION_RdT!$N$26,EVOLUCION_RdT!$N$32,EVOLUCION_RdT!$N$38)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07-4874-BE81-317C740E7A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5"/>
        <c:axId val="491885528"/>
        <c:axId val="491885920"/>
      </c:barChart>
      <c:catAx>
        <c:axId val="49188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006699"/>
            </a:solidFill>
          </a:ln>
        </c:spPr>
        <c:txPr>
          <a:bodyPr/>
          <a:lstStyle/>
          <a:p>
            <a:pPr>
              <a:defRPr sz="1000" b="1">
                <a:solidFill>
                  <a:srgbClr val="006699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491885920"/>
        <c:crosses val="autoZero"/>
        <c:auto val="1"/>
        <c:lblAlgn val="ctr"/>
        <c:lblOffset val="100"/>
        <c:noMultiLvlLbl val="0"/>
      </c:catAx>
      <c:valAx>
        <c:axId val="491885920"/>
        <c:scaling>
          <c:orientation val="minMax"/>
        </c:scaling>
        <c:delete val="1"/>
        <c:axPos val="l"/>
        <c:majorGridlines>
          <c:spPr>
            <a:ln w="0"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one"/>
        <c:crossAx val="491885528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2.5441532258064548E-2"/>
          <c:y val="0.85864104938272223"/>
          <c:w val="0.94911693548387133"/>
          <c:h val="6.6883641975308994E-2"/>
        </c:manualLayout>
      </c:layout>
      <c:overlay val="0"/>
      <c:txPr>
        <a:bodyPr/>
        <a:lstStyle/>
        <a:p>
          <a:pPr>
            <a:defRPr b="0">
              <a:solidFill>
                <a:srgbClr val="006699"/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43" l="0.70000000000000062" r="0.70000000000000062" t="0.750000000000013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379928315412187E-2"/>
          <c:y val="5.5272239281555322E-2"/>
          <c:w val="0.98862007168459776"/>
          <c:h val="0.81523209876543157"/>
        </c:manualLayout>
      </c:layout>
      <c:barChart>
        <c:barDir val="col"/>
        <c:grouping val="clustered"/>
        <c:varyColors val="0"/>
        <c:ser>
          <c:idx val="0"/>
          <c:order val="0"/>
          <c:tx>
            <c:v>km de líneas</c:v>
          </c:tx>
          <c:spPr>
            <a:solidFill>
              <a:srgbClr val="00D7D2"/>
            </a:solidFill>
          </c:spPr>
          <c:invertIfNegative val="0"/>
          <c:dLbls>
            <c:dLbl>
              <c:idx val="0"/>
              <c:layout>
                <c:manualLayout>
                  <c:x val="1.7208958569577427E-2"/>
                  <c:y val="3.4871811769099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9F-406D-8D20-A4D160A1535C}"/>
                </c:ext>
              </c:extLst>
            </c:dLbl>
            <c:dLbl>
              <c:idx val="1"/>
              <c:layout>
                <c:manualLayout>
                  <c:x val="1.2292113263983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9F-406D-8D20-A4D160A1535C}"/>
                </c:ext>
              </c:extLst>
            </c:dLbl>
            <c:dLbl>
              <c:idx val="2"/>
              <c:layout>
                <c:manualLayout>
                  <c:x val="1.2292113263983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9F-406D-8D20-A4D160A1535C}"/>
                </c:ext>
              </c:extLst>
            </c:dLbl>
            <c:dLbl>
              <c:idx val="3"/>
              <c:layout>
                <c:manualLayout>
                  <c:x val="1.2292113263983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9F-406D-8D20-A4D160A1535C}"/>
                </c:ext>
              </c:extLst>
            </c:dLbl>
            <c:dLbl>
              <c:idx val="4"/>
              <c:layout>
                <c:manualLayout>
                  <c:x val="9.83369061118728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9F-406D-8D20-A4D160A1535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(EVOLUCION_RdT!$A$3,EVOLUCION_RdT!$A$9,EVOLUCION_RdT!$A$15,EVOLUCION_RdT!$A$21,EVOLUCION_RdT!$A$27,EVOLUCION_RdT!$A$33)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(EVOLUCION_RdT!$N$3,EVOLUCION_RdT!$N$9,EVOLUCION_RdT!$N$15,EVOLUCION_RdT!$N$21,EVOLUCION_RdT!$N$27,EVOLUCION_RdT!$N$33)</c:f>
              <c:numCache>
                <c:formatCode>#,##0.00</c:formatCode>
                <c:ptCount val="6"/>
                <c:pt idx="0">
                  <c:v>3163.0493143557314</c:v>
                </c:pt>
                <c:pt idx="1">
                  <c:v>3163.0493143557314</c:v>
                </c:pt>
                <c:pt idx="2">
                  <c:v>3163.0493143557314</c:v>
                </c:pt>
                <c:pt idx="3">
                  <c:v>3163.0493143557314</c:v>
                </c:pt>
                <c:pt idx="4">
                  <c:v>3145.4783143557315</c:v>
                </c:pt>
                <c:pt idx="5">
                  <c:v>3155.4583143557311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9F-406D-8D20-A4D160A1535C}"/>
            </c:ext>
          </c:extLst>
        </c:ser>
        <c:ser>
          <c:idx val="1"/>
          <c:order val="1"/>
          <c:tx>
            <c:v>nº de posiciones</c:v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(EVOLUCION_RdT!$A$3,EVOLUCION_RdT!$A$9,EVOLUCION_RdT!$A$15,EVOLUCION_RdT!$A$21,EVOLUCION_RdT!$A$27,EVOLUCION_RdT!$A$33)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(EVOLUCION_RdT!$N$4,EVOLUCION_RdT!$N$10,EVOLUCION_RdT!$N$16,EVOLUCION_RdT!$N$22,EVOLUCION_RdT!$N$28,EVOLUCION_RdT!$N$34)</c:f>
              <c:numCache>
                <c:formatCode>#,##0</c:formatCode>
                <c:ptCount val="6"/>
                <c:pt idx="0">
                  <c:v>191</c:v>
                </c:pt>
                <c:pt idx="1">
                  <c:v>191</c:v>
                </c:pt>
                <c:pt idx="2">
                  <c:v>191</c:v>
                </c:pt>
                <c:pt idx="3">
                  <c:v>192</c:v>
                </c:pt>
                <c:pt idx="4">
                  <c:v>198</c:v>
                </c:pt>
                <c:pt idx="5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9F-406D-8D20-A4D160A1535C}"/>
            </c:ext>
          </c:extLst>
        </c:ser>
        <c:ser>
          <c:idx val="2"/>
          <c:order val="2"/>
          <c:tx>
            <c:v>Transformadores (MVA)</c:v>
          </c:tx>
          <c:spPr>
            <a:solidFill>
              <a:srgbClr val="141ED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(EVOLUCION_RdT!$A$3,EVOLUCION_RdT!$A$9,EVOLUCION_RdT!$A$15,EVOLUCION_RdT!$A$21,EVOLUCION_RdT!$A$27,EVOLUCION_RdT!$A$33)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(EVOLUCION_RdT!$N$5,EVOLUCION_RdT!$N$11,EVOLUCION_RdT!$N$17,EVOLUCION_RdT!$N$23,EVOLUCION_RdT!$N$29,EVOLUCION_RdT!$N$35)</c:f>
              <c:numCache>
                <c:formatCode>#,##0</c:formatCode>
                <c:ptCount val="6"/>
                <c:pt idx="0">
                  <c:v>2700</c:v>
                </c:pt>
                <c:pt idx="1">
                  <c:v>2700</c:v>
                </c:pt>
                <c:pt idx="2">
                  <c:v>2700</c:v>
                </c:pt>
                <c:pt idx="3">
                  <c:v>2700</c:v>
                </c:pt>
                <c:pt idx="4">
                  <c:v>2700</c:v>
                </c:pt>
                <c:pt idx="5">
                  <c:v>2700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9F-406D-8D20-A4D160A153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5"/>
        <c:axId val="491886704"/>
        <c:axId val="491887096"/>
      </c:barChart>
      <c:catAx>
        <c:axId val="49188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006699"/>
            </a:solidFill>
          </a:ln>
        </c:spPr>
        <c:txPr>
          <a:bodyPr/>
          <a:lstStyle/>
          <a:p>
            <a:pPr>
              <a:defRPr sz="1000" b="1">
                <a:solidFill>
                  <a:srgbClr val="006699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491887096"/>
        <c:crosses val="autoZero"/>
        <c:auto val="1"/>
        <c:lblAlgn val="ctr"/>
        <c:lblOffset val="100"/>
        <c:noMultiLvlLbl val="0"/>
      </c:catAx>
      <c:valAx>
        <c:axId val="491887096"/>
        <c:scaling>
          <c:orientation val="minMax"/>
        </c:scaling>
        <c:delete val="1"/>
        <c:axPos val="l"/>
        <c:majorGridlines>
          <c:spPr>
            <a:ln w="0">
              <a:solidFill>
                <a:schemeClr val="bg1"/>
              </a:solidFill>
            </a:ln>
          </c:spPr>
        </c:majorGridlines>
        <c:numFmt formatCode="#,##0.00" sourceLinked="1"/>
        <c:majorTickMark val="out"/>
        <c:minorTickMark val="none"/>
        <c:tickLblPos val="none"/>
        <c:crossAx val="491886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1473870631277457E-2"/>
          <c:y val="0.93002919275668272"/>
          <c:w val="0.89999997762197204"/>
          <c:h val="6.6097147125576433E-2"/>
        </c:manualLayout>
      </c:layout>
      <c:overlay val="0"/>
      <c:txPr>
        <a:bodyPr/>
        <a:lstStyle/>
        <a:p>
          <a:pPr>
            <a:defRPr sz="1000">
              <a:solidFill>
                <a:srgbClr val="006699"/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O$1" fmlaRange="Año!$B$2:$B$7" noThreeD="1" sel="6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wmf"/><Relationship Id="rId1" Type="http://schemas.openxmlformats.org/officeDocument/2006/relationships/chart" Target="../charts/chart1.xml"/><Relationship Id="rId6" Type="http://schemas.openxmlformats.org/officeDocument/2006/relationships/hyperlink" Target="#Red_de_transporte!A1"/><Relationship Id="rId5" Type="http://schemas.openxmlformats.org/officeDocument/2006/relationships/hyperlink" Target="#Inicio!A1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6" Type="http://schemas.openxmlformats.org/officeDocument/2006/relationships/hyperlink" Target="#Inicio!A1"/><Relationship Id="rId5" Type="http://schemas.openxmlformats.org/officeDocument/2006/relationships/chart" Target="../charts/chart3.xml"/><Relationship Id="rId4" Type="http://schemas.openxmlformats.org/officeDocument/2006/relationships/image" Target="../media/image3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21590</xdr:colOff>
      <xdr:row>18</xdr:row>
      <xdr:rowOff>38100</xdr:rowOff>
    </xdr:from>
    <xdr:to>
      <xdr:col>4</xdr:col>
      <xdr:colOff>197485</xdr:colOff>
      <xdr:row>21</xdr:row>
      <xdr:rowOff>181369</xdr:rowOff>
    </xdr:to>
    <xdr:pic macro="[0]!Inicio">
      <xdr:nvPicPr>
        <xdr:cNvPr id="2055" name="Ceuta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99607" y="3775841"/>
          <a:ext cx="721119" cy="721119"/>
        </a:xfrm>
        <a:prstGeom prst="rect">
          <a:avLst/>
        </a:prstGeom>
        <a:noFill/>
      </xdr:spPr>
    </xdr:pic>
    <xdr:clientData/>
  </xdr:twoCellAnchor>
  <xdr:twoCellAnchor>
    <xdr:from>
      <xdr:col>4</xdr:col>
      <xdr:colOff>546278</xdr:colOff>
      <xdr:row>4</xdr:row>
      <xdr:rowOff>162140</xdr:rowOff>
    </xdr:from>
    <xdr:to>
      <xdr:col>5</xdr:col>
      <xdr:colOff>438176</xdr:colOff>
      <xdr:row>4</xdr:row>
      <xdr:rowOff>542546</xdr:rowOff>
    </xdr:to>
    <xdr:sp macro="[0]!Inicio" textlink="">
      <xdr:nvSpPr>
        <xdr:cNvPr id="20" name="País Vasc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/>
        </xdr:cNvSpPr>
      </xdr:nvSpPr>
      <xdr:spPr bwMode="auto">
        <a:xfrm>
          <a:off x="9728378" y="1019390"/>
          <a:ext cx="530073" cy="380406"/>
        </a:xfrm>
        <a:custGeom>
          <a:avLst/>
          <a:gdLst/>
          <a:ahLst/>
          <a:cxnLst>
            <a:cxn ang="0">
              <a:pos x="480" y="54"/>
            </a:cxn>
            <a:cxn ang="0">
              <a:pos x="462" y="72"/>
            </a:cxn>
            <a:cxn ang="0">
              <a:pos x="444" y="84"/>
            </a:cxn>
            <a:cxn ang="0">
              <a:pos x="414" y="138"/>
            </a:cxn>
            <a:cxn ang="0">
              <a:pos x="408" y="162"/>
            </a:cxn>
            <a:cxn ang="0">
              <a:pos x="384" y="186"/>
            </a:cxn>
            <a:cxn ang="0">
              <a:pos x="348" y="198"/>
            </a:cxn>
            <a:cxn ang="0">
              <a:pos x="354" y="228"/>
            </a:cxn>
            <a:cxn ang="0">
              <a:pos x="342" y="258"/>
            </a:cxn>
            <a:cxn ang="0">
              <a:pos x="330" y="282"/>
            </a:cxn>
            <a:cxn ang="0">
              <a:pos x="342" y="300"/>
            </a:cxn>
            <a:cxn ang="0">
              <a:pos x="312" y="306"/>
            </a:cxn>
            <a:cxn ang="0">
              <a:pos x="294" y="306"/>
            </a:cxn>
            <a:cxn ang="0">
              <a:pos x="288" y="318"/>
            </a:cxn>
            <a:cxn ang="0">
              <a:pos x="306" y="318"/>
            </a:cxn>
            <a:cxn ang="0">
              <a:pos x="306" y="342"/>
            </a:cxn>
            <a:cxn ang="0">
              <a:pos x="294" y="360"/>
            </a:cxn>
            <a:cxn ang="0">
              <a:pos x="270" y="348"/>
            </a:cxn>
            <a:cxn ang="0">
              <a:pos x="264" y="360"/>
            </a:cxn>
            <a:cxn ang="0">
              <a:pos x="252" y="366"/>
            </a:cxn>
            <a:cxn ang="0">
              <a:pos x="240" y="336"/>
            </a:cxn>
            <a:cxn ang="0">
              <a:pos x="222" y="318"/>
            </a:cxn>
            <a:cxn ang="0">
              <a:pos x="198" y="318"/>
            </a:cxn>
            <a:cxn ang="0">
              <a:pos x="210" y="342"/>
            </a:cxn>
            <a:cxn ang="0">
              <a:pos x="192" y="336"/>
            </a:cxn>
            <a:cxn ang="0">
              <a:pos x="180" y="306"/>
            </a:cxn>
            <a:cxn ang="0">
              <a:pos x="150" y="282"/>
            </a:cxn>
            <a:cxn ang="0">
              <a:pos x="108" y="252"/>
            </a:cxn>
            <a:cxn ang="0">
              <a:pos x="108" y="222"/>
            </a:cxn>
            <a:cxn ang="0">
              <a:pos x="96" y="222"/>
            </a:cxn>
            <a:cxn ang="0">
              <a:pos x="60" y="228"/>
            </a:cxn>
            <a:cxn ang="0">
              <a:pos x="60" y="198"/>
            </a:cxn>
            <a:cxn ang="0">
              <a:pos x="78" y="192"/>
            </a:cxn>
            <a:cxn ang="0">
              <a:pos x="102" y="210"/>
            </a:cxn>
            <a:cxn ang="0">
              <a:pos x="132" y="198"/>
            </a:cxn>
            <a:cxn ang="0">
              <a:pos x="132" y="186"/>
            </a:cxn>
            <a:cxn ang="0">
              <a:pos x="114" y="168"/>
            </a:cxn>
            <a:cxn ang="0">
              <a:pos x="84" y="162"/>
            </a:cxn>
            <a:cxn ang="0">
              <a:pos x="96" y="144"/>
            </a:cxn>
            <a:cxn ang="0">
              <a:pos x="84" y="126"/>
            </a:cxn>
            <a:cxn ang="0">
              <a:pos x="42" y="102"/>
            </a:cxn>
            <a:cxn ang="0">
              <a:pos x="6" y="114"/>
            </a:cxn>
            <a:cxn ang="0">
              <a:pos x="6" y="72"/>
            </a:cxn>
            <a:cxn ang="0">
              <a:pos x="84" y="54"/>
            </a:cxn>
            <a:cxn ang="0">
              <a:pos x="102" y="36"/>
            </a:cxn>
            <a:cxn ang="0">
              <a:pos x="132" y="42"/>
            </a:cxn>
            <a:cxn ang="0">
              <a:pos x="132" y="36"/>
            </a:cxn>
            <a:cxn ang="0">
              <a:pos x="156" y="6"/>
            </a:cxn>
            <a:cxn ang="0">
              <a:pos x="192" y="0"/>
            </a:cxn>
            <a:cxn ang="0">
              <a:pos x="234" y="12"/>
            </a:cxn>
            <a:cxn ang="0">
              <a:pos x="246" y="18"/>
            </a:cxn>
            <a:cxn ang="0">
              <a:pos x="270" y="24"/>
            </a:cxn>
            <a:cxn ang="0">
              <a:pos x="282" y="30"/>
            </a:cxn>
            <a:cxn ang="0">
              <a:pos x="306" y="48"/>
            </a:cxn>
            <a:cxn ang="0">
              <a:pos x="330" y="60"/>
            </a:cxn>
            <a:cxn ang="0">
              <a:pos x="366" y="54"/>
            </a:cxn>
            <a:cxn ang="0">
              <a:pos x="396" y="60"/>
            </a:cxn>
            <a:cxn ang="0">
              <a:pos x="432" y="48"/>
            </a:cxn>
            <a:cxn ang="0">
              <a:pos x="450" y="48"/>
            </a:cxn>
            <a:cxn ang="0">
              <a:pos x="456" y="36"/>
            </a:cxn>
            <a:cxn ang="0">
              <a:pos x="486" y="18"/>
            </a:cxn>
            <a:cxn ang="0">
              <a:pos x="504" y="18"/>
            </a:cxn>
          </a:cxnLst>
          <a:rect l="0" t="0" r="r" b="b"/>
          <a:pathLst>
            <a:path w="510" h="366">
              <a:moveTo>
                <a:pt x="510" y="36"/>
              </a:moveTo>
              <a:lnTo>
                <a:pt x="486" y="48"/>
              </a:lnTo>
              <a:lnTo>
                <a:pt x="480" y="54"/>
              </a:lnTo>
              <a:lnTo>
                <a:pt x="480" y="66"/>
              </a:lnTo>
              <a:lnTo>
                <a:pt x="468" y="66"/>
              </a:lnTo>
              <a:lnTo>
                <a:pt x="462" y="72"/>
              </a:lnTo>
              <a:lnTo>
                <a:pt x="456" y="78"/>
              </a:lnTo>
              <a:lnTo>
                <a:pt x="450" y="78"/>
              </a:lnTo>
              <a:lnTo>
                <a:pt x="444" y="84"/>
              </a:lnTo>
              <a:lnTo>
                <a:pt x="444" y="96"/>
              </a:lnTo>
              <a:lnTo>
                <a:pt x="450" y="102"/>
              </a:lnTo>
              <a:lnTo>
                <a:pt x="414" y="138"/>
              </a:lnTo>
              <a:lnTo>
                <a:pt x="414" y="156"/>
              </a:lnTo>
              <a:lnTo>
                <a:pt x="414" y="162"/>
              </a:lnTo>
              <a:lnTo>
                <a:pt x="408" y="162"/>
              </a:lnTo>
              <a:lnTo>
                <a:pt x="390" y="180"/>
              </a:lnTo>
              <a:lnTo>
                <a:pt x="384" y="180"/>
              </a:lnTo>
              <a:lnTo>
                <a:pt x="384" y="186"/>
              </a:lnTo>
              <a:lnTo>
                <a:pt x="378" y="186"/>
              </a:lnTo>
              <a:lnTo>
                <a:pt x="354" y="192"/>
              </a:lnTo>
              <a:lnTo>
                <a:pt x="348" y="198"/>
              </a:lnTo>
              <a:lnTo>
                <a:pt x="348" y="210"/>
              </a:lnTo>
              <a:lnTo>
                <a:pt x="354" y="222"/>
              </a:lnTo>
              <a:lnTo>
                <a:pt x="354" y="228"/>
              </a:lnTo>
              <a:lnTo>
                <a:pt x="348" y="228"/>
              </a:lnTo>
              <a:lnTo>
                <a:pt x="342" y="240"/>
              </a:lnTo>
              <a:lnTo>
                <a:pt x="342" y="258"/>
              </a:lnTo>
              <a:lnTo>
                <a:pt x="336" y="270"/>
              </a:lnTo>
              <a:lnTo>
                <a:pt x="330" y="270"/>
              </a:lnTo>
              <a:lnTo>
                <a:pt x="330" y="282"/>
              </a:lnTo>
              <a:lnTo>
                <a:pt x="336" y="282"/>
              </a:lnTo>
              <a:lnTo>
                <a:pt x="336" y="288"/>
              </a:lnTo>
              <a:lnTo>
                <a:pt x="342" y="300"/>
              </a:lnTo>
              <a:lnTo>
                <a:pt x="330" y="300"/>
              </a:lnTo>
              <a:lnTo>
                <a:pt x="330" y="306"/>
              </a:lnTo>
              <a:lnTo>
                <a:pt x="312" y="306"/>
              </a:lnTo>
              <a:lnTo>
                <a:pt x="312" y="300"/>
              </a:lnTo>
              <a:lnTo>
                <a:pt x="300" y="300"/>
              </a:lnTo>
              <a:lnTo>
                <a:pt x="294" y="306"/>
              </a:lnTo>
              <a:lnTo>
                <a:pt x="288" y="312"/>
              </a:lnTo>
              <a:lnTo>
                <a:pt x="276" y="312"/>
              </a:lnTo>
              <a:lnTo>
                <a:pt x="288" y="318"/>
              </a:lnTo>
              <a:lnTo>
                <a:pt x="294" y="330"/>
              </a:lnTo>
              <a:lnTo>
                <a:pt x="300" y="330"/>
              </a:lnTo>
              <a:lnTo>
                <a:pt x="306" y="318"/>
              </a:lnTo>
              <a:lnTo>
                <a:pt x="312" y="330"/>
              </a:lnTo>
              <a:lnTo>
                <a:pt x="312" y="336"/>
              </a:lnTo>
              <a:lnTo>
                <a:pt x="306" y="342"/>
              </a:lnTo>
              <a:lnTo>
                <a:pt x="306" y="348"/>
              </a:lnTo>
              <a:lnTo>
                <a:pt x="300" y="360"/>
              </a:lnTo>
              <a:lnTo>
                <a:pt x="294" y="360"/>
              </a:lnTo>
              <a:lnTo>
                <a:pt x="276" y="360"/>
              </a:lnTo>
              <a:lnTo>
                <a:pt x="276" y="348"/>
              </a:lnTo>
              <a:lnTo>
                <a:pt x="270" y="348"/>
              </a:lnTo>
              <a:lnTo>
                <a:pt x="270" y="360"/>
              </a:lnTo>
              <a:lnTo>
                <a:pt x="264" y="366"/>
              </a:lnTo>
              <a:lnTo>
                <a:pt x="264" y="360"/>
              </a:lnTo>
              <a:lnTo>
                <a:pt x="258" y="360"/>
              </a:lnTo>
              <a:lnTo>
                <a:pt x="258" y="366"/>
              </a:lnTo>
              <a:lnTo>
                <a:pt x="252" y="366"/>
              </a:lnTo>
              <a:lnTo>
                <a:pt x="252" y="348"/>
              </a:lnTo>
              <a:lnTo>
                <a:pt x="240" y="348"/>
              </a:lnTo>
              <a:lnTo>
                <a:pt x="240" y="336"/>
              </a:lnTo>
              <a:lnTo>
                <a:pt x="234" y="330"/>
              </a:lnTo>
              <a:lnTo>
                <a:pt x="228" y="318"/>
              </a:lnTo>
              <a:lnTo>
                <a:pt x="222" y="318"/>
              </a:lnTo>
              <a:lnTo>
                <a:pt x="216" y="312"/>
              </a:lnTo>
              <a:lnTo>
                <a:pt x="210" y="312"/>
              </a:lnTo>
              <a:lnTo>
                <a:pt x="198" y="318"/>
              </a:lnTo>
              <a:lnTo>
                <a:pt x="210" y="318"/>
              </a:lnTo>
              <a:lnTo>
                <a:pt x="210" y="330"/>
              </a:lnTo>
              <a:lnTo>
                <a:pt x="210" y="342"/>
              </a:lnTo>
              <a:lnTo>
                <a:pt x="198" y="336"/>
              </a:lnTo>
              <a:lnTo>
                <a:pt x="192" y="330"/>
              </a:lnTo>
              <a:lnTo>
                <a:pt x="192" y="336"/>
              </a:lnTo>
              <a:lnTo>
                <a:pt x="186" y="336"/>
              </a:lnTo>
              <a:lnTo>
                <a:pt x="180" y="330"/>
              </a:lnTo>
              <a:lnTo>
                <a:pt x="180" y="306"/>
              </a:lnTo>
              <a:lnTo>
                <a:pt x="174" y="306"/>
              </a:lnTo>
              <a:lnTo>
                <a:pt x="162" y="282"/>
              </a:lnTo>
              <a:lnTo>
                <a:pt x="150" y="282"/>
              </a:lnTo>
              <a:lnTo>
                <a:pt x="132" y="258"/>
              </a:lnTo>
              <a:lnTo>
                <a:pt x="114" y="258"/>
              </a:lnTo>
              <a:lnTo>
                <a:pt x="108" y="252"/>
              </a:lnTo>
              <a:lnTo>
                <a:pt x="96" y="252"/>
              </a:lnTo>
              <a:lnTo>
                <a:pt x="96" y="240"/>
              </a:lnTo>
              <a:lnTo>
                <a:pt x="108" y="222"/>
              </a:lnTo>
              <a:lnTo>
                <a:pt x="102" y="216"/>
              </a:lnTo>
              <a:lnTo>
                <a:pt x="96" y="216"/>
              </a:lnTo>
              <a:lnTo>
                <a:pt x="96" y="222"/>
              </a:lnTo>
              <a:lnTo>
                <a:pt x="72" y="222"/>
              </a:lnTo>
              <a:lnTo>
                <a:pt x="72" y="228"/>
              </a:lnTo>
              <a:lnTo>
                <a:pt x="60" y="228"/>
              </a:lnTo>
              <a:lnTo>
                <a:pt x="54" y="222"/>
              </a:lnTo>
              <a:lnTo>
                <a:pt x="54" y="210"/>
              </a:lnTo>
              <a:lnTo>
                <a:pt x="60" y="198"/>
              </a:lnTo>
              <a:lnTo>
                <a:pt x="60" y="192"/>
              </a:lnTo>
              <a:lnTo>
                <a:pt x="66" y="186"/>
              </a:lnTo>
              <a:lnTo>
                <a:pt x="78" y="192"/>
              </a:lnTo>
              <a:lnTo>
                <a:pt x="84" y="192"/>
              </a:lnTo>
              <a:lnTo>
                <a:pt x="96" y="198"/>
              </a:lnTo>
              <a:lnTo>
                <a:pt x="102" y="210"/>
              </a:lnTo>
              <a:lnTo>
                <a:pt x="114" y="210"/>
              </a:lnTo>
              <a:lnTo>
                <a:pt x="132" y="210"/>
              </a:lnTo>
              <a:lnTo>
                <a:pt x="132" y="198"/>
              </a:lnTo>
              <a:lnTo>
                <a:pt x="138" y="198"/>
              </a:lnTo>
              <a:lnTo>
                <a:pt x="138" y="192"/>
              </a:lnTo>
              <a:lnTo>
                <a:pt x="132" y="186"/>
              </a:lnTo>
              <a:lnTo>
                <a:pt x="120" y="186"/>
              </a:lnTo>
              <a:lnTo>
                <a:pt x="120" y="180"/>
              </a:lnTo>
              <a:lnTo>
                <a:pt x="114" y="168"/>
              </a:lnTo>
              <a:lnTo>
                <a:pt x="108" y="168"/>
              </a:lnTo>
              <a:lnTo>
                <a:pt x="102" y="162"/>
              </a:lnTo>
              <a:lnTo>
                <a:pt x="84" y="162"/>
              </a:lnTo>
              <a:lnTo>
                <a:pt x="84" y="156"/>
              </a:lnTo>
              <a:lnTo>
                <a:pt x="96" y="156"/>
              </a:lnTo>
              <a:lnTo>
                <a:pt x="96" y="144"/>
              </a:lnTo>
              <a:lnTo>
                <a:pt x="84" y="138"/>
              </a:lnTo>
              <a:lnTo>
                <a:pt x="96" y="132"/>
              </a:lnTo>
              <a:lnTo>
                <a:pt x="84" y="126"/>
              </a:lnTo>
              <a:lnTo>
                <a:pt x="84" y="108"/>
              </a:lnTo>
              <a:lnTo>
                <a:pt x="84" y="102"/>
              </a:lnTo>
              <a:lnTo>
                <a:pt x="42" y="102"/>
              </a:lnTo>
              <a:lnTo>
                <a:pt x="30" y="108"/>
              </a:lnTo>
              <a:lnTo>
                <a:pt x="18" y="114"/>
              </a:lnTo>
              <a:lnTo>
                <a:pt x="6" y="114"/>
              </a:lnTo>
              <a:lnTo>
                <a:pt x="6" y="84"/>
              </a:lnTo>
              <a:lnTo>
                <a:pt x="0" y="78"/>
              </a:lnTo>
              <a:lnTo>
                <a:pt x="6" y="72"/>
              </a:lnTo>
              <a:lnTo>
                <a:pt x="24" y="72"/>
              </a:lnTo>
              <a:lnTo>
                <a:pt x="30" y="54"/>
              </a:lnTo>
              <a:lnTo>
                <a:pt x="84" y="54"/>
              </a:lnTo>
              <a:lnTo>
                <a:pt x="96" y="48"/>
              </a:lnTo>
              <a:lnTo>
                <a:pt x="96" y="36"/>
              </a:lnTo>
              <a:lnTo>
                <a:pt x="102" y="36"/>
              </a:lnTo>
              <a:lnTo>
                <a:pt x="114" y="30"/>
              </a:lnTo>
              <a:lnTo>
                <a:pt x="126" y="36"/>
              </a:lnTo>
              <a:lnTo>
                <a:pt x="132" y="42"/>
              </a:lnTo>
              <a:lnTo>
                <a:pt x="138" y="42"/>
              </a:lnTo>
              <a:lnTo>
                <a:pt x="138" y="36"/>
              </a:lnTo>
              <a:lnTo>
                <a:pt x="132" y="36"/>
              </a:lnTo>
              <a:lnTo>
                <a:pt x="132" y="30"/>
              </a:lnTo>
              <a:lnTo>
                <a:pt x="156" y="12"/>
              </a:lnTo>
              <a:lnTo>
                <a:pt x="156" y="6"/>
              </a:lnTo>
              <a:lnTo>
                <a:pt x="162" y="6"/>
              </a:lnTo>
              <a:lnTo>
                <a:pt x="168" y="0"/>
              </a:lnTo>
              <a:lnTo>
                <a:pt x="192" y="0"/>
              </a:lnTo>
              <a:lnTo>
                <a:pt x="210" y="0"/>
              </a:lnTo>
              <a:lnTo>
                <a:pt x="222" y="6"/>
              </a:lnTo>
              <a:lnTo>
                <a:pt x="234" y="12"/>
              </a:lnTo>
              <a:lnTo>
                <a:pt x="234" y="6"/>
              </a:lnTo>
              <a:lnTo>
                <a:pt x="240" y="18"/>
              </a:lnTo>
              <a:lnTo>
                <a:pt x="246" y="18"/>
              </a:lnTo>
              <a:lnTo>
                <a:pt x="252" y="24"/>
              </a:lnTo>
              <a:lnTo>
                <a:pt x="258" y="24"/>
              </a:lnTo>
              <a:lnTo>
                <a:pt x="270" y="24"/>
              </a:lnTo>
              <a:lnTo>
                <a:pt x="270" y="30"/>
              </a:lnTo>
              <a:lnTo>
                <a:pt x="276" y="30"/>
              </a:lnTo>
              <a:lnTo>
                <a:pt x="282" y="30"/>
              </a:lnTo>
              <a:lnTo>
                <a:pt x="288" y="36"/>
              </a:lnTo>
              <a:lnTo>
                <a:pt x="294" y="42"/>
              </a:lnTo>
              <a:lnTo>
                <a:pt x="306" y="48"/>
              </a:lnTo>
              <a:lnTo>
                <a:pt x="312" y="54"/>
              </a:lnTo>
              <a:lnTo>
                <a:pt x="318" y="48"/>
              </a:lnTo>
              <a:lnTo>
                <a:pt x="330" y="60"/>
              </a:lnTo>
              <a:lnTo>
                <a:pt x="348" y="60"/>
              </a:lnTo>
              <a:lnTo>
                <a:pt x="360" y="60"/>
              </a:lnTo>
              <a:lnTo>
                <a:pt x="366" y="54"/>
              </a:lnTo>
              <a:lnTo>
                <a:pt x="372" y="60"/>
              </a:lnTo>
              <a:lnTo>
                <a:pt x="384" y="60"/>
              </a:lnTo>
              <a:lnTo>
                <a:pt x="396" y="60"/>
              </a:lnTo>
              <a:lnTo>
                <a:pt x="420" y="48"/>
              </a:lnTo>
              <a:lnTo>
                <a:pt x="426" y="48"/>
              </a:lnTo>
              <a:lnTo>
                <a:pt x="432" y="48"/>
              </a:lnTo>
              <a:lnTo>
                <a:pt x="438" y="42"/>
              </a:lnTo>
              <a:lnTo>
                <a:pt x="444" y="42"/>
              </a:lnTo>
              <a:lnTo>
                <a:pt x="450" y="48"/>
              </a:lnTo>
              <a:lnTo>
                <a:pt x="456" y="48"/>
              </a:lnTo>
              <a:lnTo>
                <a:pt x="456" y="42"/>
              </a:lnTo>
              <a:lnTo>
                <a:pt x="456" y="36"/>
              </a:lnTo>
              <a:lnTo>
                <a:pt x="468" y="30"/>
              </a:lnTo>
              <a:lnTo>
                <a:pt x="474" y="18"/>
              </a:lnTo>
              <a:lnTo>
                <a:pt x="486" y="18"/>
              </a:lnTo>
              <a:lnTo>
                <a:pt x="486" y="24"/>
              </a:lnTo>
              <a:lnTo>
                <a:pt x="492" y="24"/>
              </a:lnTo>
              <a:lnTo>
                <a:pt x="504" y="18"/>
              </a:lnTo>
              <a:lnTo>
                <a:pt x="510" y="36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3</xdr:col>
      <xdr:colOff>490532</xdr:colOff>
      <xdr:row>7</xdr:row>
      <xdr:rowOff>38091</xdr:rowOff>
    </xdr:from>
    <xdr:to>
      <xdr:col>6</xdr:col>
      <xdr:colOff>175537</xdr:colOff>
      <xdr:row>14</xdr:row>
      <xdr:rowOff>26656</xdr:rowOff>
    </xdr:to>
    <xdr:sp macro="[0]!Inicio" textlink="">
      <xdr:nvSpPr>
        <xdr:cNvPr id="21" name="Castilla-La Mancha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/>
        </xdr:cNvSpPr>
      </xdr:nvSpPr>
      <xdr:spPr bwMode="auto">
        <a:xfrm>
          <a:off x="9129707" y="1876416"/>
          <a:ext cx="1428080" cy="1322065"/>
        </a:xfrm>
        <a:custGeom>
          <a:avLst/>
          <a:gdLst/>
          <a:ahLst/>
          <a:cxnLst>
            <a:cxn ang="0">
              <a:pos x="210" y="798"/>
            </a:cxn>
            <a:cxn ang="0">
              <a:pos x="174" y="852"/>
            </a:cxn>
            <a:cxn ang="0">
              <a:pos x="150" y="918"/>
            </a:cxn>
            <a:cxn ang="0">
              <a:pos x="138" y="984"/>
            </a:cxn>
            <a:cxn ang="0">
              <a:pos x="162" y="1038"/>
            </a:cxn>
            <a:cxn ang="0">
              <a:pos x="240" y="1092"/>
            </a:cxn>
            <a:cxn ang="0">
              <a:pos x="312" y="1146"/>
            </a:cxn>
            <a:cxn ang="0">
              <a:pos x="390" y="1134"/>
            </a:cxn>
            <a:cxn ang="0">
              <a:pos x="486" y="1134"/>
            </a:cxn>
            <a:cxn ang="0">
              <a:pos x="558" y="1134"/>
            </a:cxn>
            <a:cxn ang="0">
              <a:pos x="606" y="1128"/>
            </a:cxn>
            <a:cxn ang="0">
              <a:pos x="654" y="1104"/>
            </a:cxn>
            <a:cxn ang="0">
              <a:pos x="720" y="1104"/>
            </a:cxn>
            <a:cxn ang="0">
              <a:pos x="780" y="1098"/>
            </a:cxn>
            <a:cxn ang="0">
              <a:pos x="858" y="1080"/>
            </a:cxn>
            <a:cxn ang="0">
              <a:pos x="894" y="1134"/>
            </a:cxn>
            <a:cxn ang="0">
              <a:pos x="888" y="1224"/>
            </a:cxn>
            <a:cxn ang="0">
              <a:pos x="912" y="1266"/>
            </a:cxn>
            <a:cxn ang="0">
              <a:pos x="984" y="1206"/>
            </a:cxn>
            <a:cxn ang="0">
              <a:pos x="1062" y="1164"/>
            </a:cxn>
            <a:cxn ang="0">
              <a:pos x="1140" y="1128"/>
            </a:cxn>
            <a:cxn ang="0">
              <a:pos x="1194" y="1128"/>
            </a:cxn>
            <a:cxn ang="0">
              <a:pos x="1206" y="1044"/>
            </a:cxn>
            <a:cxn ang="0">
              <a:pos x="1242" y="1008"/>
            </a:cxn>
            <a:cxn ang="0">
              <a:pos x="1356" y="1014"/>
            </a:cxn>
            <a:cxn ang="0">
              <a:pos x="1368" y="912"/>
            </a:cxn>
            <a:cxn ang="0">
              <a:pos x="1266" y="840"/>
            </a:cxn>
            <a:cxn ang="0">
              <a:pos x="1242" y="750"/>
            </a:cxn>
            <a:cxn ang="0">
              <a:pos x="1188" y="720"/>
            </a:cxn>
            <a:cxn ang="0">
              <a:pos x="1218" y="630"/>
            </a:cxn>
            <a:cxn ang="0">
              <a:pos x="1260" y="558"/>
            </a:cxn>
            <a:cxn ang="0">
              <a:pos x="1266" y="486"/>
            </a:cxn>
            <a:cxn ang="0">
              <a:pos x="1188" y="450"/>
            </a:cxn>
            <a:cxn ang="0">
              <a:pos x="1110" y="390"/>
            </a:cxn>
            <a:cxn ang="0">
              <a:pos x="1116" y="270"/>
            </a:cxn>
            <a:cxn ang="0">
              <a:pos x="1122" y="126"/>
            </a:cxn>
            <a:cxn ang="0">
              <a:pos x="1008" y="54"/>
            </a:cxn>
            <a:cxn ang="0">
              <a:pos x="936" y="90"/>
            </a:cxn>
            <a:cxn ang="0">
              <a:pos x="828" y="30"/>
            </a:cxn>
            <a:cxn ang="0">
              <a:pos x="762" y="12"/>
            </a:cxn>
            <a:cxn ang="0">
              <a:pos x="678" y="6"/>
            </a:cxn>
            <a:cxn ang="0">
              <a:pos x="570" y="60"/>
            </a:cxn>
            <a:cxn ang="0">
              <a:pos x="600" y="120"/>
            </a:cxn>
            <a:cxn ang="0">
              <a:pos x="588" y="216"/>
            </a:cxn>
            <a:cxn ang="0">
              <a:pos x="624" y="276"/>
            </a:cxn>
            <a:cxn ang="0">
              <a:pos x="684" y="354"/>
            </a:cxn>
            <a:cxn ang="0">
              <a:pos x="696" y="420"/>
            </a:cxn>
            <a:cxn ang="0">
              <a:pos x="660" y="480"/>
            </a:cxn>
            <a:cxn ang="0">
              <a:pos x="570" y="498"/>
            </a:cxn>
            <a:cxn ang="0">
              <a:pos x="462" y="540"/>
            </a:cxn>
            <a:cxn ang="0">
              <a:pos x="534" y="486"/>
            </a:cxn>
            <a:cxn ang="0">
              <a:pos x="456" y="444"/>
            </a:cxn>
            <a:cxn ang="0">
              <a:pos x="378" y="396"/>
            </a:cxn>
            <a:cxn ang="0">
              <a:pos x="318" y="396"/>
            </a:cxn>
            <a:cxn ang="0">
              <a:pos x="264" y="438"/>
            </a:cxn>
            <a:cxn ang="0">
              <a:pos x="198" y="414"/>
            </a:cxn>
            <a:cxn ang="0">
              <a:pos x="144" y="468"/>
            </a:cxn>
            <a:cxn ang="0">
              <a:pos x="84" y="474"/>
            </a:cxn>
            <a:cxn ang="0">
              <a:pos x="36" y="570"/>
            </a:cxn>
            <a:cxn ang="0">
              <a:pos x="78" y="642"/>
            </a:cxn>
            <a:cxn ang="0">
              <a:pos x="174" y="750"/>
            </a:cxn>
          </a:cxnLst>
          <a:rect l="0" t="0" r="r" b="b"/>
          <a:pathLst>
            <a:path w="1374" h="1272">
              <a:moveTo>
                <a:pt x="228" y="732"/>
              </a:moveTo>
              <a:lnTo>
                <a:pt x="222" y="720"/>
              </a:lnTo>
              <a:lnTo>
                <a:pt x="228" y="732"/>
              </a:lnTo>
              <a:lnTo>
                <a:pt x="228" y="738"/>
              </a:lnTo>
              <a:lnTo>
                <a:pt x="228" y="750"/>
              </a:lnTo>
              <a:lnTo>
                <a:pt x="222" y="762"/>
              </a:lnTo>
              <a:lnTo>
                <a:pt x="216" y="774"/>
              </a:lnTo>
              <a:lnTo>
                <a:pt x="210" y="780"/>
              </a:lnTo>
              <a:lnTo>
                <a:pt x="210" y="798"/>
              </a:lnTo>
              <a:lnTo>
                <a:pt x="216" y="810"/>
              </a:lnTo>
              <a:lnTo>
                <a:pt x="228" y="828"/>
              </a:lnTo>
              <a:lnTo>
                <a:pt x="234" y="828"/>
              </a:lnTo>
              <a:lnTo>
                <a:pt x="234" y="834"/>
              </a:lnTo>
              <a:lnTo>
                <a:pt x="228" y="840"/>
              </a:lnTo>
              <a:lnTo>
                <a:pt x="198" y="828"/>
              </a:lnTo>
              <a:lnTo>
                <a:pt x="186" y="828"/>
              </a:lnTo>
              <a:lnTo>
                <a:pt x="174" y="840"/>
              </a:lnTo>
              <a:lnTo>
                <a:pt x="174" y="852"/>
              </a:lnTo>
              <a:lnTo>
                <a:pt x="162" y="864"/>
              </a:lnTo>
              <a:lnTo>
                <a:pt x="174" y="870"/>
              </a:lnTo>
              <a:lnTo>
                <a:pt x="174" y="888"/>
              </a:lnTo>
              <a:lnTo>
                <a:pt x="156" y="888"/>
              </a:lnTo>
              <a:lnTo>
                <a:pt x="150" y="882"/>
              </a:lnTo>
              <a:lnTo>
                <a:pt x="144" y="882"/>
              </a:lnTo>
              <a:lnTo>
                <a:pt x="144" y="894"/>
              </a:lnTo>
              <a:lnTo>
                <a:pt x="150" y="912"/>
              </a:lnTo>
              <a:lnTo>
                <a:pt x="150" y="918"/>
              </a:lnTo>
              <a:lnTo>
                <a:pt x="162" y="918"/>
              </a:lnTo>
              <a:lnTo>
                <a:pt x="174" y="924"/>
              </a:lnTo>
              <a:lnTo>
                <a:pt x="180" y="924"/>
              </a:lnTo>
              <a:lnTo>
                <a:pt x="180" y="930"/>
              </a:lnTo>
              <a:lnTo>
                <a:pt x="174" y="948"/>
              </a:lnTo>
              <a:lnTo>
                <a:pt x="144" y="948"/>
              </a:lnTo>
              <a:lnTo>
                <a:pt x="144" y="960"/>
              </a:lnTo>
              <a:lnTo>
                <a:pt x="144" y="978"/>
              </a:lnTo>
              <a:lnTo>
                <a:pt x="138" y="984"/>
              </a:lnTo>
              <a:lnTo>
                <a:pt x="138" y="990"/>
              </a:lnTo>
              <a:lnTo>
                <a:pt x="132" y="1002"/>
              </a:lnTo>
              <a:lnTo>
                <a:pt x="120" y="1002"/>
              </a:lnTo>
              <a:lnTo>
                <a:pt x="120" y="1008"/>
              </a:lnTo>
              <a:lnTo>
                <a:pt x="138" y="1020"/>
              </a:lnTo>
              <a:lnTo>
                <a:pt x="144" y="1020"/>
              </a:lnTo>
              <a:lnTo>
                <a:pt x="156" y="1020"/>
              </a:lnTo>
              <a:lnTo>
                <a:pt x="162" y="1020"/>
              </a:lnTo>
              <a:lnTo>
                <a:pt x="162" y="1038"/>
              </a:lnTo>
              <a:lnTo>
                <a:pt x="180" y="1050"/>
              </a:lnTo>
              <a:lnTo>
                <a:pt x="186" y="1050"/>
              </a:lnTo>
              <a:lnTo>
                <a:pt x="198" y="1062"/>
              </a:lnTo>
              <a:lnTo>
                <a:pt x="210" y="1068"/>
              </a:lnTo>
              <a:lnTo>
                <a:pt x="216" y="1068"/>
              </a:lnTo>
              <a:lnTo>
                <a:pt x="222" y="1074"/>
              </a:lnTo>
              <a:lnTo>
                <a:pt x="228" y="1074"/>
              </a:lnTo>
              <a:lnTo>
                <a:pt x="234" y="1080"/>
              </a:lnTo>
              <a:lnTo>
                <a:pt x="240" y="1092"/>
              </a:lnTo>
              <a:lnTo>
                <a:pt x="252" y="1098"/>
              </a:lnTo>
              <a:lnTo>
                <a:pt x="258" y="1098"/>
              </a:lnTo>
              <a:lnTo>
                <a:pt x="264" y="1104"/>
              </a:lnTo>
              <a:lnTo>
                <a:pt x="270" y="1104"/>
              </a:lnTo>
              <a:lnTo>
                <a:pt x="276" y="1116"/>
              </a:lnTo>
              <a:lnTo>
                <a:pt x="294" y="1122"/>
              </a:lnTo>
              <a:lnTo>
                <a:pt x="294" y="1128"/>
              </a:lnTo>
              <a:lnTo>
                <a:pt x="300" y="1134"/>
              </a:lnTo>
              <a:lnTo>
                <a:pt x="312" y="1146"/>
              </a:lnTo>
              <a:lnTo>
                <a:pt x="318" y="1146"/>
              </a:lnTo>
              <a:lnTo>
                <a:pt x="336" y="1152"/>
              </a:lnTo>
              <a:lnTo>
                <a:pt x="348" y="1152"/>
              </a:lnTo>
              <a:lnTo>
                <a:pt x="348" y="1134"/>
              </a:lnTo>
              <a:lnTo>
                <a:pt x="354" y="1134"/>
              </a:lnTo>
              <a:lnTo>
                <a:pt x="372" y="1134"/>
              </a:lnTo>
              <a:lnTo>
                <a:pt x="378" y="1134"/>
              </a:lnTo>
              <a:lnTo>
                <a:pt x="384" y="1134"/>
              </a:lnTo>
              <a:lnTo>
                <a:pt x="390" y="1134"/>
              </a:lnTo>
              <a:lnTo>
                <a:pt x="402" y="1134"/>
              </a:lnTo>
              <a:lnTo>
                <a:pt x="408" y="1134"/>
              </a:lnTo>
              <a:lnTo>
                <a:pt x="420" y="1146"/>
              </a:lnTo>
              <a:lnTo>
                <a:pt x="426" y="1146"/>
              </a:lnTo>
              <a:lnTo>
                <a:pt x="444" y="1146"/>
              </a:lnTo>
              <a:lnTo>
                <a:pt x="450" y="1146"/>
              </a:lnTo>
              <a:lnTo>
                <a:pt x="462" y="1146"/>
              </a:lnTo>
              <a:lnTo>
                <a:pt x="468" y="1134"/>
              </a:lnTo>
              <a:lnTo>
                <a:pt x="486" y="1134"/>
              </a:lnTo>
              <a:lnTo>
                <a:pt x="486" y="1122"/>
              </a:lnTo>
              <a:lnTo>
                <a:pt x="492" y="1122"/>
              </a:lnTo>
              <a:lnTo>
                <a:pt x="504" y="1122"/>
              </a:lnTo>
              <a:lnTo>
                <a:pt x="510" y="1122"/>
              </a:lnTo>
              <a:lnTo>
                <a:pt x="522" y="1122"/>
              </a:lnTo>
              <a:lnTo>
                <a:pt x="528" y="1128"/>
              </a:lnTo>
              <a:lnTo>
                <a:pt x="534" y="1128"/>
              </a:lnTo>
              <a:lnTo>
                <a:pt x="546" y="1134"/>
              </a:lnTo>
              <a:lnTo>
                <a:pt x="558" y="1134"/>
              </a:lnTo>
              <a:lnTo>
                <a:pt x="558" y="1128"/>
              </a:lnTo>
              <a:lnTo>
                <a:pt x="564" y="1116"/>
              </a:lnTo>
              <a:lnTo>
                <a:pt x="564" y="1104"/>
              </a:lnTo>
              <a:lnTo>
                <a:pt x="570" y="1116"/>
              </a:lnTo>
              <a:lnTo>
                <a:pt x="576" y="1122"/>
              </a:lnTo>
              <a:lnTo>
                <a:pt x="576" y="1128"/>
              </a:lnTo>
              <a:lnTo>
                <a:pt x="582" y="1134"/>
              </a:lnTo>
              <a:lnTo>
                <a:pt x="588" y="1128"/>
              </a:lnTo>
              <a:lnTo>
                <a:pt x="606" y="1128"/>
              </a:lnTo>
              <a:lnTo>
                <a:pt x="612" y="1122"/>
              </a:lnTo>
              <a:lnTo>
                <a:pt x="618" y="1122"/>
              </a:lnTo>
              <a:lnTo>
                <a:pt x="618" y="1116"/>
              </a:lnTo>
              <a:lnTo>
                <a:pt x="618" y="1098"/>
              </a:lnTo>
              <a:lnTo>
                <a:pt x="624" y="1098"/>
              </a:lnTo>
              <a:lnTo>
                <a:pt x="636" y="1098"/>
              </a:lnTo>
              <a:lnTo>
                <a:pt x="642" y="1098"/>
              </a:lnTo>
              <a:lnTo>
                <a:pt x="648" y="1104"/>
              </a:lnTo>
              <a:lnTo>
                <a:pt x="654" y="1104"/>
              </a:lnTo>
              <a:lnTo>
                <a:pt x="660" y="1104"/>
              </a:lnTo>
              <a:lnTo>
                <a:pt x="678" y="1104"/>
              </a:lnTo>
              <a:lnTo>
                <a:pt x="684" y="1104"/>
              </a:lnTo>
              <a:lnTo>
                <a:pt x="690" y="1104"/>
              </a:lnTo>
              <a:lnTo>
                <a:pt x="696" y="1116"/>
              </a:lnTo>
              <a:lnTo>
                <a:pt x="702" y="1104"/>
              </a:lnTo>
              <a:lnTo>
                <a:pt x="714" y="1098"/>
              </a:lnTo>
              <a:lnTo>
                <a:pt x="720" y="1098"/>
              </a:lnTo>
              <a:lnTo>
                <a:pt x="720" y="1104"/>
              </a:lnTo>
              <a:lnTo>
                <a:pt x="732" y="1116"/>
              </a:lnTo>
              <a:lnTo>
                <a:pt x="732" y="1122"/>
              </a:lnTo>
              <a:lnTo>
                <a:pt x="738" y="1122"/>
              </a:lnTo>
              <a:lnTo>
                <a:pt x="750" y="1098"/>
              </a:lnTo>
              <a:lnTo>
                <a:pt x="756" y="1098"/>
              </a:lnTo>
              <a:lnTo>
                <a:pt x="762" y="1098"/>
              </a:lnTo>
              <a:lnTo>
                <a:pt x="768" y="1104"/>
              </a:lnTo>
              <a:lnTo>
                <a:pt x="774" y="1104"/>
              </a:lnTo>
              <a:lnTo>
                <a:pt x="780" y="1098"/>
              </a:lnTo>
              <a:lnTo>
                <a:pt x="792" y="1092"/>
              </a:lnTo>
              <a:lnTo>
                <a:pt x="804" y="1080"/>
              </a:lnTo>
              <a:lnTo>
                <a:pt x="810" y="1074"/>
              </a:lnTo>
              <a:lnTo>
                <a:pt x="816" y="1074"/>
              </a:lnTo>
              <a:lnTo>
                <a:pt x="828" y="1080"/>
              </a:lnTo>
              <a:lnTo>
                <a:pt x="834" y="1080"/>
              </a:lnTo>
              <a:lnTo>
                <a:pt x="840" y="1080"/>
              </a:lnTo>
              <a:lnTo>
                <a:pt x="852" y="1080"/>
              </a:lnTo>
              <a:lnTo>
                <a:pt x="858" y="1080"/>
              </a:lnTo>
              <a:lnTo>
                <a:pt x="870" y="1092"/>
              </a:lnTo>
              <a:lnTo>
                <a:pt x="876" y="1098"/>
              </a:lnTo>
              <a:lnTo>
                <a:pt x="876" y="1104"/>
              </a:lnTo>
              <a:lnTo>
                <a:pt x="870" y="1116"/>
              </a:lnTo>
              <a:lnTo>
                <a:pt x="876" y="1122"/>
              </a:lnTo>
              <a:lnTo>
                <a:pt x="882" y="1122"/>
              </a:lnTo>
              <a:lnTo>
                <a:pt x="888" y="1122"/>
              </a:lnTo>
              <a:lnTo>
                <a:pt x="894" y="1128"/>
              </a:lnTo>
              <a:lnTo>
                <a:pt x="894" y="1134"/>
              </a:lnTo>
              <a:lnTo>
                <a:pt x="906" y="1158"/>
              </a:lnTo>
              <a:lnTo>
                <a:pt x="906" y="1164"/>
              </a:lnTo>
              <a:lnTo>
                <a:pt x="912" y="1176"/>
              </a:lnTo>
              <a:lnTo>
                <a:pt x="912" y="1188"/>
              </a:lnTo>
              <a:lnTo>
                <a:pt x="912" y="1194"/>
              </a:lnTo>
              <a:lnTo>
                <a:pt x="912" y="1206"/>
              </a:lnTo>
              <a:lnTo>
                <a:pt x="906" y="1218"/>
              </a:lnTo>
              <a:lnTo>
                <a:pt x="894" y="1218"/>
              </a:lnTo>
              <a:lnTo>
                <a:pt x="888" y="1224"/>
              </a:lnTo>
              <a:lnTo>
                <a:pt x="882" y="1236"/>
              </a:lnTo>
              <a:lnTo>
                <a:pt x="882" y="1242"/>
              </a:lnTo>
              <a:lnTo>
                <a:pt x="882" y="1236"/>
              </a:lnTo>
              <a:lnTo>
                <a:pt x="882" y="1242"/>
              </a:lnTo>
              <a:lnTo>
                <a:pt x="882" y="1248"/>
              </a:lnTo>
              <a:lnTo>
                <a:pt x="888" y="1248"/>
              </a:lnTo>
              <a:lnTo>
                <a:pt x="894" y="1248"/>
              </a:lnTo>
              <a:lnTo>
                <a:pt x="906" y="1248"/>
              </a:lnTo>
              <a:lnTo>
                <a:pt x="912" y="1266"/>
              </a:lnTo>
              <a:lnTo>
                <a:pt x="918" y="1266"/>
              </a:lnTo>
              <a:lnTo>
                <a:pt x="930" y="1266"/>
              </a:lnTo>
              <a:lnTo>
                <a:pt x="936" y="1272"/>
              </a:lnTo>
              <a:lnTo>
                <a:pt x="948" y="1266"/>
              </a:lnTo>
              <a:lnTo>
                <a:pt x="954" y="1254"/>
              </a:lnTo>
              <a:lnTo>
                <a:pt x="960" y="1242"/>
              </a:lnTo>
              <a:lnTo>
                <a:pt x="972" y="1224"/>
              </a:lnTo>
              <a:lnTo>
                <a:pt x="972" y="1218"/>
              </a:lnTo>
              <a:lnTo>
                <a:pt x="984" y="1206"/>
              </a:lnTo>
              <a:lnTo>
                <a:pt x="990" y="1194"/>
              </a:lnTo>
              <a:lnTo>
                <a:pt x="996" y="1188"/>
              </a:lnTo>
              <a:lnTo>
                <a:pt x="1008" y="1182"/>
              </a:lnTo>
              <a:lnTo>
                <a:pt x="1020" y="1182"/>
              </a:lnTo>
              <a:lnTo>
                <a:pt x="1032" y="1164"/>
              </a:lnTo>
              <a:lnTo>
                <a:pt x="1032" y="1158"/>
              </a:lnTo>
              <a:lnTo>
                <a:pt x="1038" y="1158"/>
              </a:lnTo>
              <a:lnTo>
                <a:pt x="1044" y="1164"/>
              </a:lnTo>
              <a:lnTo>
                <a:pt x="1062" y="1164"/>
              </a:lnTo>
              <a:lnTo>
                <a:pt x="1068" y="1158"/>
              </a:lnTo>
              <a:lnTo>
                <a:pt x="1080" y="1152"/>
              </a:lnTo>
              <a:lnTo>
                <a:pt x="1086" y="1146"/>
              </a:lnTo>
              <a:lnTo>
                <a:pt x="1104" y="1134"/>
              </a:lnTo>
              <a:lnTo>
                <a:pt x="1116" y="1128"/>
              </a:lnTo>
              <a:lnTo>
                <a:pt x="1122" y="1122"/>
              </a:lnTo>
              <a:lnTo>
                <a:pt x="1128" y="1122"/>
              </a:lnTo>
              <a:lnTo>
                <a:pt x="1140" y="1122"/>
              </a:lnTo>
              <a:lnTo>
                <a:pt x="1140" y="1128"/>
              </a:lnTo>
              <a:lnTo>
                <a:pt x="1146" y="1134"/>
              </a:lnTo>
              <a:lnTo>
                <a:pt x="1146" y="1146"/>
              </a:lnTo>
              <a:lnTo>
                <a:pt x="1152" y="1152"/>
              </a:lnTo>
              <a:lnTo>
                <a:pt x="1158" y="1152"/>
              </a:lnTo>
              <a:lnTo>
                <a:pt x="1164" y="1152"/>
              </a:lnTo>
              <a:lnTo>
                <a:pt x="1176" y="1152"/>
              </a:lnTo>
              <a:lnTo>
                <a:pt x="1182" y="1146"/>
              </a:lnTo>
              <a:lnTo>
                <a:pt x="1188" y="1134"/>
              </a:lnTo>
              <a:lnTo>
                <a:pt x="1194" y="1128"/>
              </a:lnTo>
              <a:lnTo>
                <a:pt x="1200" y="1128"/>
              </a:lnTo>
              <a:lnTo>
                <a:pt x="1206" y="1128"/>
              </a:lnTo>
              <a:lnTo>
                <a:pt x="1206" y="1116"/>
              </a:lnTo>
              <a:lnTo>
                <a:pt x="1206" y="1104"/>
              </a:lnTo>
              <a:lnTo>
                <a:pt x="1206" y="1098"/>
              </a:lnTo>
              <a:lnTo>
                <a:pt x="1206" y="1080"/>
              </a:lnTo>
              <a:lnTo>
                <a:pt x="1200" y="1074"/>
              </a:lnTo>
              <a:lnTo>
                <a:pt x="1200" y="1062"/>
              </a:lnTo>
              <a:lnTo>
                <a:pt x="1206" y="1044"/>
              </a:lnTo>
              <a:lnTo>
                <a:pt x="1218" y="1044"/>
              </a:lnTo>
              <a:lnTo>
                <a:pt x="1224" y="1038"/>
              </a:lnTo>
              <a:lnTo>
                <a:pt x="1224" y="1020"/>
              </a:lnTo>
              <a:lnTo>
                <a:pt x="1224" y="1014"/>
              </a:lnTo>
              <a:lnTo>
                <a:pt x="1224" y="1008"/>
              </a:lnTo>
              <a:lnTo>
                <a:pt x="1230" y="1002"/>
              </a:lnTo>
              <a:lnTo>
                <a:pt x="1236" y="1002"/>
              </a:lnTo>
              <a:lnTo>
                <a:pt x="1236" y="1008"/>
              </a:lnTo>
              <a:lnTo>
                <a:pt x="1242" y="1008"/>
              </a:lnTo>
              <a:lnTo>
                <a:pt x="1260" y="1002"/>
              </a:lnTo>
              <a:lnTo>
                <a:pt x="1266" y="990"/>
              </a:lnTo>
              <a:lnTo>
                <a:pt x="1272" y="984"/>
              </a:lnTo>
              <a:lnTo>
                <a:pt x="1290" y="972"/>
              </a:lnTo>
              <a:lnTo>
                <a:pt x="1308" y="978"/>
              </a:lnTo>
              <a:lnTo>
                <a:pt x="1314" y="990"/>
              </a:lnTo>
              <a:lnTo>
                <a:pt x="1332" y="1008"/>
              </a:lnTo>
              <a:lnTo>
                <a:pt x="1344" y="1008"/>
              </a:lnTo>
              <a:lnTo>
                <a:pt x="1356" y="1014"/>
              </a:lnTo>
              <a:lnTo>
                <a:pt x="1374" y="1008"/>
              </a:lnTo>
              <a:lnTo>
                <a:pt x="1374" y="990"/>
              </a:lnTo>
              <a:lnTo>
                <a:pt x="1368" y="984"/>
              </a:lnTo>
              <a:lnTo>
                <a:pt x="1356" y="978"/>
              </a:lnTo>
              <a:lnTo>
                <a:pt x="1368" y="960"/>
              </a:lnTo>
              <a:lnTo>
                <a:pt x="1374" y="954"/>
              </a:lnTo>
              <a:lnTo>
                <a:pt x="1374" y="924"/>
              </a:lnTo>
              <a:lnTo>
                <a:pt x="1368" y="918"/>
              </a:lnTo>
              <a:lnTo>
                <a:pt x="1368" y="912"/>
              </a:lnTo>
              <a:lnTo>
                <a:pt x="1356" y="900"/>
              </a:lnTo>
              <a:lnTo>
                <a:pt x="1350" y="900"/>
              </a:lnTo>
              <a:lnTo>
                <a:pt x="1338" y="912"/>
              </a:lnTo>
              <a:lnTo>
                <a:pt x="1314" y="912"/>
              </a:lnTo>
              <a:lnTo>
                <a:pt x="1302" y="900"/>
              </a:lnTo>
              <a:lnTo>
                <a:pt x="1272" y="870"/>
              </a:lnTo>
              <a:lnTo>
                <a:pt x="1260" y="864"/>
              </a:lnTo>
              <a:lnTo>
                <a:pt x="1266" y="852"/>
              </a:lnTo>
              <a:lnTo>
                <a:pt x="1266" y="840"/>
              </a:lnTo>
              <a:lnTo>
                <a:pt x="1272" y="828"/>
              </a:lnTo>
              <a:lnTo>
                <a:pt x="1278" y="822"/>
              </a:lnTo>
              <a:lnTo>
                <a:pt x="1278" y="810"/>
              </a:lnTo>
              <a:lnTo>
                <a:pt x="1296" y="792"/>
              </a:lnTo>
              <a:lnTo>
                <a:pt x="1290" y="774"/>
              </a:lnTo>
              <a:lnTo>
                <a:pt x="1290" y="762"/>
              </a:lnTo>
              <a:lnTo>
                <a:pt x="1272" y="762"/>
              </a:lnTo>
              <a:lnTo>
                <a:pt x="1254" y="750"/>
              </a:lnTo>
              <a:lnTo>
                <a:pt x="1242" y="750"/>
              </a:lnTo>
              <a:lnTo>
                <a:pt x="1230" y="744"/>
              </a:lnTo>
              <a:lnTo>
                <a:pt x="1224" y="738"/>
              </a:lnTo>
              <a:lnTo>
                <a:pt x="1206" y="744"/>
              </a:lnTo>
              <a:lnTo>
                <a:pt x="1206" y="738"/>
              </a:lnTo>
              <a:lnTo>
                <a:pt x="1200" y="738"/>
              </a:lnTo>
              <a:lnTo>
                <a:pt x="1200" y="732"/>
              </a:lnTo>
              <a:lnTo>
                <a:pt x="1194" y="732"/>
              </a:lnTo>
              <a:lnTo>
                <a:pt x="1194" y="720"/>
              </a:lnTo>
              <a:lnTo>
                <a:pt x="1188" y="720"/>
              </a:lnTo>
              <a:lnTo>
                <a:pt x="1182" y="714"/>
              </a:lnTo>
              <a:lnTo>
                <a:pt x="1182" y="690"/>
              </a:lnTo>
              <a:lnTo>
                <a:pt x="1188" y="684"/>
              </a:lnTo>
              <a:lnTo>
                <a:pt x="1188" y="660"/>
              </a:lnTo>
              <a:lnTo>
                <a:pt x="1200" y="654"/>
              </a:lnTo>
              <a:lnTo>
                <a:pt x="1200" y="648"/>
              </a:lnTo>
              <a:lnTo>
                <a:pt x="1206" y="642"/>
              </a:lnTo>
              <a:lnTo>
                <a:pt x="1218" y="642"/>
              </a:lnTo>
              <a:lnTo>
                <a:pt x="1218" y="630"/>
              </a:lnTo>
              <a:lnTo>
                <a:pt x="1224" y="624"/>
              </a:lnTo>
              <a:lnTo>
                <a:pt x="1224" y="618"/>
              </a:lnTo>
              <a:lnTo>
                <a:pt x="1230" y="618"/>
              </a:lnTo>
              <a:lnTo>
                <a:pt x="1230" y="624"/>
              </a:lnTo>
              <a:lnTo>
                <a:pt x="1242" y="624"/>
              </a:lnTo>
              <a:lnTo>
                <a:pt x="1242" y="612"/>
              </a:lnTo>
              <a:lnTo>
                <a:pt x="1254" y="600"/>
              </a:lnTo>
              <a:lnTo>
                <a:pt x="1260" y="588"/>
              </a:lnTo>
              <a:lnTo>
                <a:pt x="1260" y="558"/>
              </a:lnTo>
              <a:lnTo>
                <a:pt x="1266" y="546"/>
              </a:lnTo>
              <a:lnTo>
                <a:pt x="1266" y="534"/>
              </a:lnTo>
              <a:lnTo>
                <a:pt x="1260" y="528"/>
              </a:lnTo>
              <a:lnTo>
                <a:pt x="1260" y="516"/>
              </a:lnTo>
              <a:lnTo>
                <a:pt x="1266" y="516"/>
              </a:lnTo>
              <a:lnTo>
                <a:pt x="1278" y="504"/>
              </a:lnTo>
              <a:lnTo>
                <a:pt x="1290" y="498"/>
              </a:lnTo>
              <a:lnTo>
                <a:pt x="1278" y="486"/>
              </a:lnTo>
              <a:lnTo>
                <a:pt x="1266" y="486"/>
              </a:lnTo>
              <a:lnTo>
                <a:pt x="1260" y="498"/>
              </a:lnTo>
              <a:lnTo>
                <a:pt x="1254" y="486"/>
              </a:lnTo>
              <a:lnTo>
                <a:pt x="1230" y="486"/>
              </a:lnTo>
              <a:lnTo>
                <a:pt x="1224" y="498"/>
              </a:lnTo>
              <a:lnTo>
                <a:pt x="1218" y="486"/>
              </a:lnTo>
              <a:lnTo>
                <a:pt x="1218" y="480"/>
              </a:lnTo>
              <a:lnTo>
                <a:pt x="1200" y="468"/>
              </a:lnTo>
              <a:lnTo>
                <a:pt x="1200" y="450"/>
              </a:lnTo>
              <a:lnTo>
                <a:pt x="1188" y="450"/>
              </a:lnTo>
              <a:lnTo>
                <a:pt x="1194" y="438"/>
              </a:lnTo>
              <a:lnTo>
                <a:pt x="1194" y="426"/>
              </a:lnTo>
              <a:lnTo>
                <a:pt x="1188" y="420"/>
              </a:lnTo>
              <a:lnTo>
                <a:pt x="1158" y="420"/>
              </a:lnTo>
              <a:lnTo>
                <a:pt x="1140" y="396"/>
              </a:lnTo>
              <a:lnTo>
                <a:pt x="1128" y="396"/>
              </a:lnTo>
              <a:lnTo>
                <a:pt x="1128" y="384"/>
              </a:lnTo>
              <a:lnTo>
                <a:pt x="1116" y="384"/>
              </a:lnTo>
              <a:lnTo>
                <a:pt x="1110" y="390"/>
              </a:lnTo>
              <a:lnTo>
                <a:pt x="1110" y="378"/>
              </a:lnTo>
              <a:lnTo>
                <a:pt x="1116" y="366"/>
              </a:lnTo>
              <a:lnTo>
                <a:pt x="1110" y="366"/>
              </a:lnTo>
              <a:lnTo>
                <a:pt x="1110" y="354"/>
              </a:lnTo>
              <a:lnTo>
                <a:pt x="1104" y="348"/>
              </a:lnTo>
              <a:lnTo>
                <a:pt x="1086" y="348"/>
              </a:lnTo>
              <a:lnTo>
                <a:pt x="1080" y="336"/>
              </a:lnTo>
              <a:lnTo>
                <a:pt x="1116" y="300"/>
              </a:lnTo>
              <a:lnTo>
                <a:pt x="1116" y="270"/>
              </a:lnTo>
              <a:lnTo>
                <a:pt x="1152" y="270"/>
              </a:lnTo>
              <a:lnTo>
                <a:pt x="1158" y="234"/>
              </a:lnTo>
              <a:lnTo>
                <a:pt x="1152" y="216"/>
              </a:lnTo>
              <a:lnTo>
                <a:pt x="1152" y="174"/>
              </a:lnTo>
              <a:lnTo>
                <a:pt x="1140" y="168"/>
              </a:lnTo>
              <a:lnTo>
                <a:pt x="1128" y="156"/>
              </a:lnTo>
              <a:lnTo>
                <a:pt x="1128" y="144"/>
              </a:lnTo>
              <a:lnTo>
                <a:pt x="1128" y="138"/>
              </a:lnTo>
              <a:lnTo>
                <a:pt x="1122" y="126"/>
              </a:lnTo>
              <a:lnTo>
                <a:pt x="1080" y="84"/>
              </a:lnTo>
              <a:lnTo>
                <a:pt x="1074" y="72"/>
              </a:lnTo>
              <a:lnTo>
                <a:pt x="1068" y="72"/>
              </a:lnTo>
              <a:lnTo>
                <a:pt x="1062" y="66"/>
              </a:lnTo>
              <a:lnTo>
                <a:pt x="1044" y="60"/>
              </a:lnTo>
              <a:lnTo>
                <a:pt x="1038" y="60"/>
              </a:lnTo>
              <a:lnTo>
                <a:pt x="1032" y="42"/>
              </a:lnTo>
              <a:lnTo>
                <a:pt x="1026" y="42"/>
              </a:lnTo>
              <a:lnTo>
                <a:pt x="1008" y="54"/>
              </a:lnTo>
              <a:lnTo>
                <a:pt x="1002" y="54"/>
              </a:lnTo>
              <a:lnTo>
                <a:pt x="1002" y="84"/>
              </a:lnTo>
              <a:lnTo>
                <a:pt x="996" y="84"/>
              </a:lnTo>
              <a:lnTo>
                <a:pt x="984" y="66"/>
              </a:lnTo>
              <a:lnTo>
                <a:pt x="972" y="66"/>
              </a:lnTo>
              <a:lnTo>
                <a:pt x="972" y="72"/>
              </a:lnTo>
              <a:lnTo>
                <a:pt x="954" y="72"/>
              </a:lnTo>
              <a:lnTo>
                <a:pt x="948" y="84"/>
              </a:lnTo>
              <a:lnTo>
                <a:pt x="936" y="90"/>
              </a:lnTo>
              <a:lnTo>
                <a:pt x="918" y="90"/>
              </a:lnTo>
              <a:lnTo>
                <a:pt x="912" y="72"/>
              </a:lnTo>
              <a:lnTo>
                <a:pt x="906" y="84"/>
              </a:lnTo>
              <a:lnTo>
                <a:pt x="888" y="90"/>
              </a:lnTo>
              <a:lnTo>
                <a:pt x="858" y="60"/>
              </a:lnTo>
              <a:lnTo>
                <a:pt x="846" y="60"/>
              </a:lnTo>
              <a:lnTo>
                <a:pt x="846" y="36"/>
              </a:lnTo>
              <a:lnTo>
                <a:pt x="834" y="36"/>
              </a:lnTo>
              <a:lnTo>
                <a:pt x="828" y="30"/>
              </a:lnTo>
              <a:lnTo>
                <a:pt x="816" y="30"/>
              </a:lnTo>
              <a:lnTo>
                <a:pt x="810" y="24"/>
              </a:lnTo>
              <a:lnTo>
                <a:pt x="810" y="12"/>
              </a:lnTo>
              <a:lnTo>
                <a:pt x="804" y="6"/>
              </a:lnTo>
              <a:lnTo>
                <a:pt x="798" y="12"/>
              </a:lnTo>
              <a:lnTo>
                <a:pt x="792" y="12"/>
              </a:lnTo>
              <a:lnTo>
                <a:pt x="780" y="24"/>
              </a:lnTo>
              <a:lnTo>
                <a:pt x="768" y="24"/>
              </a:lnTo>
              <a:lnTo>
                <a:pt x="762" y="12"/>
              </a:lnTo>
              <a:lnTo>
                <a:pt x="762" y="6"/>
              </a:lnTo>
              <a:lnTo>
                <a:pt x="756" y="0"/>
              </a:lnTo>
              <a:lnTo>
                <a:pt x="738" y="0"/>
              </a:lnTo>
              <a:lnTo>
                <a:pt x="732" y="6"/>
              </a:lnTo>
              <a:lnTo>
                <a:pt x="720" y="6"/>
              </a:lnTo>
              <a:lnTo>
                <a:pt x="714" y="12"/>
              </a:lnTo>
              <a:lnTo>
                <a:pt x="696" y="12"/>
              </a:lnTo>
              <a:lnTo>
                <a:pt x="684" y="6"/>
              </a:lnTo>
              <a:lnTo>
                <a:pt x="678" y="6"/>
              </a:lnTo>
              <a:lnTo>
                <a:pt x="660" y="0"/>
              </a:lnTo>
              <a:lnTo>
                <a:pt x="648" y="0"/>
              </a:lnTo>
              <a:lnTo>
                <a:pt x="648" y="12"/>
              </a:lnTo>
              <a:lnTo>
                <a:pt x="636" y="24"/>
              </a:lnTo>
              <a:lnTo>
                <a:pt x="600" y="24"/>
              </a:lnTo>
              <a:lnTo>
                <a:pt x="600" y="42"/>
              </a:lnTo>
              <a:lnTo>
                <a:pt x="588" y="42"/>
              </a:lnTo>
              <a:lnTo>
                <a:pt x="576" y="54"/>
              </a:lnTo>
              <a:lnTo>
                <a:pt x="570" y="60"/>
              </a:lnTo>
              <a:lnTo>
                <a:pt x="558" y="60"/>
              </a:lnTo>
              <a:lnTo>
                <a:pt x="564" y="66"/>
              </a:lnTo>
              <a:lnTo>
                <a:pt x="570" y="72"/>
              </a:lnTo>
              <a:lnTo>
                <a:pt x="576" y="84"/>
              </a:lnTo>
              <a:lnTo>
                <a:pt x="576" y="90"/>
              </a:lnTo>
              <a:lnTo>
                <a:pt x="582" y="90"/>
              </a:lnTo>
              <a:lnTo>
                <a:pt x="588" y="102"/>
              </a:lnTo>
              <a:lnTo>
                <a:pt x="588" y="114"/>
              </a:lnTo>
              <a:lnTo>
                <a:pt x="600" y="120"/>
              </a:lnTo>
              <a:lnTo>
                <a:pt x="600" y="126"/>
              </a:lnTo>
              <a:lnTo>
                <a:pt x="600" y="138"/>
              </a:lnTo>
              <a:lnTo>
                <a:pt x="588" y="150"/>
              </a:lnTo>
              <a:lnTo>
                <a:pt x="582" y="156"/>
              </a:lnTo>
              <a:lnTo>
                <a:pt x="582" y="186"/>
              </a:lnTo>
              <a:lnTo>
                <a:pt x="570" y="204"/>
              </a:lnTo>
              <a:lnTo>
                <a:pt x="576" y="210"/>
              </a:lnTo>
              <a:lnTo>
                <a:pt x="588" y="210"/>
              </a:lnTo>
              <a:lnTo>
                <a:pt x="588" y="216"/>
              </a:lnTo>
              <a:lnTo>
                <a:pt x="588" y="234"/>
              </a:lnTo>
              <a:lnTo>
                <a:pt x="582" y="240"/>
              </a:lnTo>
              <a:lnTo>
                <a:pt x="582" y="246"/>
              </a:lnTo>
              <a:lnTo>
                <a:pt x="600" y="246"/>
              </a:lnTo>
              <a:lnTo>
                <a:pt x="600" y="240"/>
              </a:lnTo>
              <a:lnTo>
                <a:pt x="606" y="240"/>
              </a:lnTo>
              <a:lnTo>
                <a:pt x="618" y="258"/>
              </a:lnTo>
              <a:lnTo>
                <a:pt x="624" y="258"/>
              </a:lnTo>
              <a:lnTo>
                <a:pt x="624" y="276"/>
              </a:lnTo>
              <a:lnTo>
                <a:pt x="636" y="288"/>
              </a:lnTo>
              <a:lnTo>
                <a:pt x="636" y="294"/>
              </a:lnTo>
              <a:lnTo>
                <a:pt x="642" y="300"/>
              </a:lnTo>
              <a:lnTo>
                <a:pt x="648" y="300"/>
              </a:lnTo>
              <a:lnTo>
                <a:pt x="654" y="306"/>
              </a:lnTo>
              <a:lnTo>
                <a:pt x="660" y="318"/>
              </a:lnTo>
              <a:lnTo>
                <a:pt x="660" y="336"/>
              </a:lnTo>
              <a:lnTo>
                <a:pt x="678" y="336"/>
              </a:lnTo>
              <a:lnTo>
                <a:pt x="684" y="354"/>
              </a:lnTo>
              <a:lnTo>
                <a:pt x="684" y="378"/>
              </a:lnTo>
              <a:lnTo>
                <a:pt x="672" y="390"/>
              </a:lnTo>
              <a:lnTo>
                <a:pt x="660" y="408"/>
              </a:lnTo>
              <a:lnTo>
                <a:pt x="660" y="414"/>
              </a:lnTo>
              <a:lnTo>
                <a:pt x="678" y="414"/>
              </a:lnTo>
              <a:lnTo>
                <a:pt x="684" y="408"/>
              </a:lnTo>
              <a:lnTo>
                <a:pt x="690" y="408"/>
              </a:lnTo>
              <a:lnTo>
                <a:pt x="690" y="414"/>
              </a:lnTo>
              <a:lnTo>
                <a:pt x="696" y="420"/>
              </a:lnTo>
              <a:lnTo>
                <a:pt x="696" y="444"/>
              </a:lnTo>
              <a:lnTo>
                <a:pt x="702" y="444"/>
              </a:lnTo>
              <a:lnTo>
                <a:pt x="696" y="450"/>
              </a:lnTo>
              <a:lnTo>
                <a:pt x="690" y="450"/>
              </a:lnTo>
              <a:lnTo>
                <a:pt x="702" y="468"/>
              </a:lnTo>
              <a:lnTo>
                <a:pt x="702" y="474"/>
              </a:lnTo>
              <a:lnTo>
                <a:pt x="690" y="486"/>
              </a:lnTo>
              <a:lnTo>
                <a:pt x="678" y="480"/>
              </a:lnTo>
              <a:lnTo>
                <a:pt x="660" y="480"/>
              </a:lnTo>
              <a:lnTo>
                <a:pt x="648" y="486"/>
              </a:lnTo>
              <a:lnTo>
                <a:pt x="642" y="486"/>
              </a:lnTo>
              <a:lnTo>
                <a:pt x="624" y="480"/>
              </a:lnTo>
              <a:lnTo>
                <a:pt x="612" y="480"/>
              </a:lnTo>
              <a:lnTo>
                <a:pt x="606" y="498"/>
              </a:lnTo>
              <a:lnTo>
                <a:pt x="600" y="498"/>
              </a:lnTo>
              <a:lnTo>
                <a:pt x="588" y="486"/>
              </a:lnTo>
              <a:lnTo>
                <a:pt x="576" y="486"/>
              </a:lnTo>
              <a:lnTo>
                <a:pt x="570" y="498"/>
              </a:lnTo>
              <a:lnTo>
                <a:pt x="564" y="504"/>
              </a:lnTo>
              <a:lnTo>
                <a:pt x="546" y="504"/>
              </a:lnTo>
              <a:lnTo>
                <a:pt x="534" y="516"/>
              </a:lnTo>
              <a:lnTo>
                <a:pt x="522" y="534"/>
              </a:lnTo>
              <a:lnTo>
                <a:pt x="504" y="540"/>
              </a:lnTo>
              <a:lnTo>
                <a:pt x="492" y="558"/>
              </a:lnTo>
              <a:lnTo>
                <a:pt x="468" y="558"/>
              </a:lnTo>
              <a:lnTo>
                <a:pt x="462" y="546"/>
              </a:lnTo>
              <a:lnTo>
                <a:pt x="462" y="540"/>
              </a:lnTo>
              <a:lnTo>
                <a:pt x="468" y="534"/>
              </a:lnTo>
              <a:lnTo>
                <a:pt x="486" y="534"/>
              </a:lnTo>
              <a:lnTo>
                <a:pt x="492" y="528"/>
              </a:lnTo>
              <a:lnTo>
                <a:pt x="504" y="528"/>
              </a:lnTo>
              <a:lnTo>
                <a:pt x="504" y="510"/>
              </a:lnTo>
              <a:lnTo>
                <a:pt x="510" y="504"/>
              </a:lnTo>
              <a:lnTo>
                <a:pt x="528" y="504"/>
              </a:lnTo>
              <a:lnTo>
                <a:pt x="534" y="498"/>
              </a:lnTo>
              <a:lnTo>
                <a:pt x="534" y="486"/>
              </a:lnTo>
              <a:lnTo>
                <a:pt x="540" y="474"/>
              </a:lnTo>
              <a:lnTo>
                <a:pt x="540" y="468"/>
              </a:lnTo>
              <a:lnTo>
                <a:pt x="528" y="468"/>
              </a:lnTo>
              <a:lnTo>
                <a:pt x="528" y="456"/>
              </a:lnTo>
              <a:lnTo>
                <a:pt x="492" y="456"/>
              </a:lnTo>
              <a:lnTo>
                <a:pt x="486" y="450"/>
              </a:lnTo>
              <a:lnTo>
                <a:pt x="480" y="450"/>
              </a:lnTo>
              <a:lnTo>
                <a:pt x="462" y="444"/>
              </a:lnTo>
              <a:lnTo>
                <a:pt x="456" y="444"/>
              </a:lnTo>
              <a:lnTo>
                <a:pt x="450" y="438"/>
              </a:lnTo>
              <a:lnTo>
                <a:pt x="432" y="438"/>
              </a:lnTo>
              <a:lnTo>
                <a:pt x="426" y="426"/>
              </a:lnTo>
              <a:lnTo>
                <a:pt x="420" y="426"/>
              </a:lnTo>
              <a:lnTo>
                <a:pt x="414" y="414"/>
              </a:lnTo>
              <a:lnTo>
                <a:pt x="402" y="414"/>
              </a:lnTo>
              <a:lnTo>
                <a:pt x="390" y="420"/>
              </a:lnTo>
              <a:lnTo>
                <a:pt x="378" y="408"/>
              </a:lnTo>
              <a:lnTo>
                <a:pt x="378" y="396"/>
              </a:lnTo>
              <a:lnTo>
                <a:pt x="372" y="396"/>
              </a:lnTo>
              <a:lnTo>
                <a:pt x="372" y="408"/>
              </a:lnTo>
              <a:lnTo>
                <a:pt x="366" y="414"/>
              </a:lnTo>
              <a:lnTo>
                <a:pt x="354" y="414"/>
              </a:lnTo>
              <a:lnTo>
                <a:pt x="342" y="426"/>
              </a:lnTo>
              <a:lnTo>
                <a:pt x="336" y="420"/>
              </a:lnTo>
              <a:lnTo>
                <a:pt x="330" y="420"/>
              </a:lnTo>
              <a:lnTo>
                <a:pt x="330" y="408"/>
              </a:lnTo>
              <a:lnTo>
                <a:pt x="318" y="396"/>
              </a:lnTo>
              <a:lnTo>
                <a:pt x="318" y="390"/>
              </a:lnTo>
              <a:lnTo>
                <a:pt x="312" y="396"/>
              </a:lnTo>
              <a:lnTo>
                <a:pt x="312" y="408"/>
              </a:lnTo>
              <a:lnTo>
                <a:pt x="306" y="414"/>
              </a:lnTo>
              <a:lnTo>
                <a:pt x="300" y="420"/>
              </a:lnTo>
              <a:lnTo>
                <a:pt x="288" y="420"/>
              </a:lnTo>
              <a:lnTo>
                <a:pt x="276" y="426"/>
              </a:lnTo>
              <a:lnTo>
                <a:pt x="270" y="426"/>
              </a:lnTo>
              <a:lnTo>
                <a:pt x="264" y="438"/>
              </a:lnTo>
              <a:lnTo>
                <a:pt x="258" y="438"/>
              </a:lnTo>
              <a:lnTo>
                <a:pt x="258" y="426"/>
              </a:lnTo>
              <a:lnTo>
                <a:pt x="240" y="438"/>
              </a:lnTo>
              <a:lnTo>
                <a:pt x="228" y="438"/>
              </a:lnTo>
              <a:lnTo>
                <a:pt x="222" y="426"/>
              </a:lnTo>
              <a:lnTo>
                <a:pt x="222" y="414"/>
              </a:lnTo>
              <a:lnTo>
                <a:pt x="216" y="408"/>
              </a:lnTo>
              <a:lnTo>
                <a:pt x="210" y="408"/>
              </a:lnTo>
              <a:lnTo>
                <a:pt x="198" y="414"/>
              </a:lnTo>
              <a:lnTo>
                <a:pt x="192" y="408"/>
              </a:lnTo>
              <a:lnTo>
                <a:pt x="186" y="408"/>
              </a:lnTo>
              <a:lnTo>
                <a:pt x="180" y="414"/>
              </a:lnTo>
              <a:lnTo>
                <a:pt x="180" y="426"/>
              </a:lnTo>
              <a:lnTo>
                <a:pt x="174" y="438"/>
              </a:lnTo>
              <a:lnTo>
                <a:pt x="162" y="438"/>
              </a:lnTo>
              <a:lnTo>
                <a:pt x="150" y="450"/>
              </a:lnTo>
              <a:lnTo>
                <a:pt x="150" y="468"/>
              </a:lnTo>
              <a:lnTo>
                <a:pt x="144" y="468"/>
              </a:lnTo>
              <a:lnTo>
                <a:pt x="138" y="474"/>
              </a:lnTo>
              <a:lnTo>
                <a:pt x="120" y="474"/>
              </a:lnTo>
              <a:lnTo>
                <a:pt x="120" y="468"/>
              </a:lnTo>
              <a:lnTo>
                <a:pt x="132" y="456"/>
              </a:lnTo>
              <a:lnTo>
                <a:pt x="120" y="450"/>
              </a:lnTo>
              <a:lnTo>
                <a:pt x="114" y="450"/>
              </a:lnTo>
              <a:lnTo>
                <a:pt x="108" y="456"/>
              </a:lnTo>
              <a:lnTo>
                <a:pt x="102" y="456"/>
              </a:lnTo>
              <a:lnTo>
                <a:pt x="84" y="474"/>
              </a:lnTo>
              <a:lnTo>
                <a:pt x="60" y="474"/>
              </a:lnTo>
              <a:lnTo>
                <a:pt x="30" y="468"/>
              </a:lnTo>
              <a:lnTo>
                <a:pt x="18" y="480"/>
              </a:lnTo>
              <a:lnTo>
                <a:pt x="18" y="534"/>
              </a:lnTo>
              <a:lnTo>
                <a:pt x="0" y="546"/>
              </a:lnTo>
              <a:lnTo>
                <a:pt x="6" y="558"/>
              </a:lnTo>
              <a:lnTo>
                <a:pt x="30" y="558"/>
              </a:lnTo>
              <a:lnTo>
                <a:pt x="36" y="564"/>
              </a:lnTo>
              <a:lnTo>
                <a:pt x="36" y="570"/>
              </a:lnTo>
              <a:lnTo>
                <a:pt x="30" y="576"/>
              </a:lnTo>
              <a:lnTo>
                <a:pt x="30" y="594"/>
              </a:lnTo>
              <a:lnTo>
                <a:pt x="36" y="600"/>
              </a:lnTo>
              <a:lnTo>
                <a:pt x="42" y="600"/>
              </a:lnTo>
              <a:lnTo>
                <a:pt x="72" y="588"/>
              </a:lnTo>
              <a:lnTo>
                <a:pt x="78" y="600"/>
              </a:lnTo>
              <a:lnTo>
                <a:pt x="78" y="618"/>
              </a:lnTo>
              <a:lnTo>
                <a:pt x="84" y="624"/>
              </a:lnTo>
              <a:lnTo>
                <a:pt x="78" y="642"/>
              </a:lnTo>
              <a:lnTo>
                <a:pt x="78" y="654"/>
              </a:lnTo>
              <a:lnTo>
                <a:pt x="66" y="672"/>
              </a:lnTo>
              <a:lnTo>
                <a:pt x="108" y="714"/>
              </a:lnTo>
              <a:lnTo>
                <a:pt x="114" y="714"/>
              </a:lnTo>
              <a:lnTo>
                <a:pt x="144" y="738"/>
              </a:lnTo>
              <a:lnTo>
                <a:pt x="144" y="750"/>
              </a:lnTo>
              <a:lnTo>
                <a:pt x="150" y="744"/>
              </a:lnTo>
              <a:lnTo>
                <a:pt x="156" y="750"/>
              </a:lnTo>
              <a:lnTo>
                <a:pt x="174" y="750"/>
              </a:lnTo>
              <a:lnTo>
                <a:pt x="186" y="744"/>
              </a:lnTo>
              <a:lnTo>
                <a:pt x="192" y="738"/>
              </a:lnTo>
              <a:lnTo>
                <a:pt x="210" y="738"/>
              </a:lnTo>
              <a:lnTo>
                <a:pt x="210" y="732"/>
              </a:lnTo>
              <a:lnTo>
                <a:pt x="222" y="720"/>
              </a:lnTo>
              <a:lnTo>
                <a:pt x="228" y="732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5</xdr:col>
      <xdr:colOff>14118</xdr:colOff>
      <xdr:row>4</xdr:row>
      <xdr:rowOff>480184</xdr:rowOff>
    </xdr:from>
    <xdr:to>
      <xdr:col>5</xdr:col>
      <xdr:colOff>456885</xdr:colOff>
      <xdr:row>5</xdr:row>
      <xdr:rowOff>160736</xdr:rowOff>
    </xdr:to>
    <xdr:sp macro="[0]!Inicio" textlink="">
      <xdr:nvSpPr>
        <xdr:cNvPr id="22" name="La Rioja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/>
        </xdr:cNvSpPr>
      </xdr:nvSpPr>
      <xdr:spPr bwMode="auto">
        <a:xfrm>
          <a:off x="9834393" y="1337434"/>
          <a:ext cx="442767" cy="280627"/>
        </a:xfrm>
        <a:custGeom>
          <a:avLst/>
          <a:gdLst/>
          <a:ahLst/>
          <a:cxnLst>
            <a:cxn ang="0">
              <a:pos x="360" y="222"/>
            </a:cxn>
            <a:cxn ang="0">
              <a:pos x="366" y="204"/>
            </a:cxn>
            <a:cxn ang="0">
              <a:pos x="408" y="186"/>
            </a:cxn>
            <a:cxn ang="0">
              <a:pos x="420" y="162"/>
            </a:cxn>
            <a:cxn ang="0">
              <a:pos x="402" y="156"/>
            </a:cxn>
            <a:cxn ang="0">
              <a:pos x="384" y="144"/>
            </a:cxn>
            <a:cxn ang="0">
              <a:pos x="360" y="126"/>
            </a:cxn>
            <a:cxn ang="0">
              <a:pos x="348" y="108"/>
            </a:cxn>
            <a:cxn ang="0">
              <a:pos x="330" y="96"/>
            </a:cxn>
            <a:cxn ang="0">
              <a:pos x="306" y="78"/>
            </a:cxn>
            <a:cxn ang="0">
              <a:pos x="276" y="78"/>
            </a:cxn>
            <a:cxn ang="0">
              <a:pos x="252" y="72"/>
            </a:cxn>
            <a:cxn ang="0">
              <a:pos x="240" y="60"/>
            </a:cxn>
            <a:cxn ang="0">
              <a:pos x="216" y="66"/>
            </a:cxn>
            <a:cxn ang="0">
              <a:pos x="192" y="48"/>
            </a:cxn>
            <a:cxn ang="0">
              <a:pos x="168" y="42"/>
            </a:cxn>
            <a:cxn ang="0">
              <a:pos x="162" y="48"/>
            </a:cxn>
            <a:cxn ang="0">
              <a:pos x="150" y="60"/>
            </a:cxn>
            <a:cxn ang="0">
              <a:pos x="138" y="30"/>
            </a:cxn>
            <a:cxn ang="0">
              <a:pos x="120" y="12"/>
            </a:cxn>
            <a:cxn ang="0">
              <a:pos x="96" y="12"/>
            </a:cxn>
            <a:cxn ang="0">
              <a:pos x="102" y="36"/>
            </a:cxn>
            <a:cxn ang="0">
              <a:pos x="90" y="30"/>
            </a:cxn>
            <a:cxn ang="0">
              <a:pos x="78" y="0"/>
            </a:cxn>
            <a:cxn ang="0">
              <a:pos x="12" y="6"/>
            </a:cxn>
            <a:cxn ang="0">
              <a:pos x="12" y="30"/>
            </a:cxn>
            <a:cxn ang="0">
              <a:pos x="12" y="42"/>
            </a:cxn>
            <a:cxn ang="0">
              <a:pos x="18" y="66"/>
            </a:cxn>
            <a:cxn ang="0">
              <a:pos x="6" y="78"/>
            </a:cxn>
            <a:cxn ang="0">
              <a:pos x="12" y="108"/>
            </a:cxn>
            <a:cxn ang="0">
              <a:pos x="0" y="180"/>
            </a:cxn>
            <a:cxn ang="0">
              <a:pos x="24" y="210"/>
            </a:cxn>
            <a:cxn ang="0">
              <a:pos x="60" y="234"/>
            </a:cxn>
            <a:cxn ang="0">
              <a:pos x="90" y="234"/>
            </a:cxn>
            <a:cxn ang="0">
              <a:pos x="96" y="192"/>
            </a:cxn>
            <a:cxn ang="0">
              <a:pos x="114" y="192"/>
            </a:cxn>
            <a:cxn ang="0">
              <a:pos x="114" y="222"/>
            </a:cxn>
            <a:cxn ang="0">
              <a:pos x="114" y="240"/>
            </a:cxn>
            <a:cxn ang="0">
              <a:pos x="132" y="246"/>
            </a:cxn>
            <a:cxn ang="0">
              <a:pos x="156" y="246"/>
            </a:cxn>
            <a:cxn ang="0">
              <a:pos x="174" y="216"/>
            </a:cxn>
            <a:cxn ang="0">
              <a:pos x="192" y="192"/>
            </a:cxn>
            <a:cxn ang="0">
              <a:pos x="240" y="186"/>
            </a:cxn>
            <a:cxn ang="0">
              <a:pos x="252" y="210"/>
            </a:cxn>
            <a:cxn ang="0">
              <a:pos x="288" y="210"/>
            </a:cxn>
            <a:cxn ang="0">
              <a:pos x="288" y="222"/>
            </a:cxn>
            <a:cxn ang="0">
              <a:pos x="294" y="240"/>
            </a:cxn>
            <a:cxn ang="0">
              <a:pos x="294" y="252"/>
            </a:cxn>
            <a:cxn ang="0">
              <a:pos x="324" y="264"/>
            </a:cxn>
            <a:cxn ang="0">
              <a:pos x="366" y="246"/>
            </a:cxn>
          </a:cxnLst>
          <a:rect l="0" t="0" r="r" b="b"/>
          <a:pathLst>
            <a:path w="426" h="270">
              <a:moveTo>
                <a:pt x="366" y="240"/>
              </a:moveTo>
              <a:lnTo>
                <a:pt x="360" y="234"/>
              </a:lnTo>
              <a:lnTo>
                <a:pt x="360" y="222"/>
              </a:lnTo>
              <a:lnTo>
                <a:pt x="354" y="216"/>
              </a:lnTo>
              <a:lnTo>
                <a:pt x="360" y="204"/>
              </a:lnTo>
              <a:lnTo>
                <a:pt x="366" y="204"/>
              </a:lnTo>
              <a:lnTo>
                <a:pt x="366" y="192"/>
              </a:lnTo>
              <a:lnTo>
                <a:pt x="372" y="186"/>
              </a:lnTo>
              <a:lnTo>
                <a:pt x="408" y="186"/>
              </a:lnTo>
              <a:lnTo>
                <a:pt x="420" y="180"/>
              </a:lnTo>
              <a:lnTo>
                <a:pt x="426" y="174"/>
              </a:lnTo>
              <a:lnTo>
                <a:pt x="420" y="162"/>
              </a:lnTo>
              <a:lnTo>
                <a:pt x="408" y="162"/>
              </a:lnTo>
              <a:lnTo>
                <a:pt x="408" y="156"/>
              </a:lnTo>
              <a:lnTo>
                <a:pt x="402" y="156"/>
              </a:lnTo>
              <a:lnTo>
                <a:pt x="396" y="150"/>
              </a:lnTo>
              <a:lnTo>
                <a:pt x="384" y="150"/>
              </a:lnTo>
              <a:lnTo>
                <a:pt x="384" y="144"/>
              </a:lnTo>
              <a:lnTo>
                <a:pt x="366" y="144"/>
              </a:lnTo>
              <a:lnTo>
                <a:pt x="366" y="132"/>
              </a:lnTo>
              <a:lnTo>
                <a:pt x="360" y="126"/>
              </a:lnTo>
              <a:lnTo>
                <a:pt x="354" y="126"/>
              </a:lnTo>
              <a:lnTo>
                <a:pt x="354" y="120"/>
              </a:lnTo>
              <a:lnTo>
                <a:pt x="348" y="108"/>
              </a:lnTo>
              <a:lnTo>
                <a:pt x="342" y="102"/>
              </a:lnTo>
              <a:lnTo>
                <a:pt x="330" y="102"/>
              </a:lnTo>
              <a:lnTo>
                <a:pt x="330" y="96"/>
              </a:lnTo>
              <a:lnTo>
                <a:pt x="318" y="96"/>
              </a:lnTo>
              <a:lnTo>
                <a:pt x="306" y="96"/>
              </a:lnTo>
              <a:lnTo>
                <a:pt x="306" y="78"/>
              </a:lnTo>
              <a:lnTo>
                <a:pt x="294" y="72"/>
              </a:lnTo>
              <a:lnTo>
                <a:pt x="282" y="72"/>
              </a:lnTo>
              <a:lnTo>
                <a:pt x="276" y="78"/>
              </a:lnTo>
              <a:lnTo>
                <a:pt x="270" y="78"/>
              </a:lnTo>
              <a:lnTo>
                <a:pt x="270" y="72"/>
              </a:lnTo>
              <a:lnTo>
                <a:pt x="252" y="72"/>
              </a:lnTo>
              <a:lnTo>
                <a:pt x="252" y="66"/>
              </a:lnTo>
              <a:lnTo>
                <a:pt x="240" y="66"/>
              </a:lnTo>
              <a:lnTo>
                <a:pt x="240" y="60"/>
              </a:lnTo>
              <a:lnTo>
                <a:pt x="228" y="60"/>
              </a:lnTo>
              <a:lnTo>
                <a:pt x="228" y="66"/>
              </a:lnTo>
              <a:lnTo>
                <a:pt x="216" y="66"/>
              </a:lnTo>
              <a:lnTo>
                <a:pt x="210" y="60"/>
              </a:lnTo>
              <a:lnTo>
                <a:pt x="198" y="60"/>
              </a:lnTo>
              <a:lnTo>
                <a:pt x="192" y="48"/>
              </a:lnTo>
              <a:lnTo>
                <a:pt x="174" y="48"/>
              </a:lnTo>
              <a:lnTo>
                <a:pt x="174" y="42"/>
              </a:lnTo>
              <a:lnTo>
                <a:pt x="168" y="42"/>
              </a:lnTo>
              <a:lnTo>
                <a:pt x="168" y="48"/>
              </a:lnTo>
              <a:lnTo>
                <a:pt x="162" y="60"/>
              </a:lnTo>
              <a:lnTo>
                <a:pt x="162" y="48"/>
              </a:lnTo>
              <a:lnTo>
                <a:pt x="156" y="48"/>
              </a:lnTo>
              <a:lnTo>
                <a:pt x="156" y="60"/>
              </a:lnTo>
              <a:lnTo>
                <a:pt x="150" y="60"/>
              </a:lnTo>
              <a:lnTo>
                <a:pt x="150" y="42"/>
              </a:lnTo>
              <a:lnTo>
                <a:pt x="138" y="42"/>
              </a:lnTo>
              <a:lnTo>
                <a:pt x="138" y="30"/>
              </a:lnTo>
              <a:lnTo>
                <a:pt x="132" y="18"/>
              </a:lnTo>
              <a:lnTo>
                <a:pt x="126" y="12"/>
              </a:lnTo>
              <a:lnTo>
                <a:pt x="120" y="12"/>
              </a:lnTo>
              <a:lnTo>
                <a:pt x="114" y="6"/>
              </a:lnTo>
              <a:lnTo>
                <a:pt x="102" y="6"/>
              </a:lnTo>
              <a:lnTo>
                <a:pt x="96" y="12"/>
              </a:lnTo>
              <a:lnTo>
                <a:pt x="102" y="12"/>
              </a:lnTo>
              <a:lnTo>
                <a:pt x="102" y="18"/>
              </a:lnTo>
              <a:lnTo>
                <a:pt x="102" y="36"/>
              </a:lnTo>
              <a:lnTo>
                <a:pt x="96" y="30"/>
              </a:lnTo>
              <a:lnTo>
                <a:pt x="90" y="18"/>
              </a:lnTo>
              <a:lnTo>
                <a:pt x="90" y="30"/>
              </a:lnTo>
              <a:lnTo>
                <a:pt x="84" y="30"/>
              </a:lnTo>
              <a:lnTo>
                <a:pt x="78" y="18"/>
              </a:lnTo>
              <a:lnTo>
                <a:pt x="78" y="0"/>
              </a:lnTo>
              <a:lnTo>
                <a:pt x="72" y="0"/>
              </a:lnTo>
              <a:lnTo>
                <a:pt x="18" y="0"/>
              </a:lnTo>
              <a:lnTo>
                <a:pt x="12" y="6"/>
              </a:lnTo>
              <a:lnTo>
                <a:pt x="6" y="6"/>
              </a:lnTo>
              <a:lnTo>
                <a:pt x="6" y="18"/>
              </a:lnTo>
              <a:lnTo>
                <a:pt x="12" y="30"/>
              </a:lnTo>
              <a:lnTo>
                <a:pt x="0" y="30"/>
              </a:lnTo>
              <a:lnTo>
                <a:pt x="0" y="42"/>
              </a:lnTo>
              <a:lnTo>
                <a:pt x="12" y="42"/>
              </a:lnTo>
              <a:lnTo>
                <a:pt x="6" y="60"/>
              </a:lnTo>
              <a:lnTo>
                <a:pt x="12" y="60"/>
              </a:lnTo>
              <a:lnTo>
                <a:pt x="18" y="66"/>
              </a:lnTo>
              <a:lnTo>
                <a:pt x="18" y="102"/>
              </a:lnTo>
              <a:lnTo>
                <a:pt x="12" y="78"/>
              </a:lnTo>
              <a:lnTo>
                <a:pt x="6" y="78"/>
              </a:lnTo>
              <a:lnTo>
                <a:pt x="6" y="96"/>
              </a:lnTo>
              <a:lnTo>
                <a:pt x="12" y="102"/>
              </a:lnTo>
              <a:lnTo>
                <a:pt x="12" y="108"/>
              </a:lnTo>
              <a:lnTo>
                <a:pt x="6" y="108"/>
              </a:lnTo>
              <a:lnTo>
                <a:pt x="6" y="174"/>
              </a:lnTo>
              <a:lnTo>
                <a:pt x="0" y="180"/>
              </a:lnTo>
              <a:lnTo>
                <a:pt x="6" y="180"/>
              </a:lnTo>
              <a:lnTo>
                <a:pt x="24" y="204"/>
              </a:lnTo>
              <a:lnTo>
                <a:pt x="24" y="210"/>
              </a:lnTo>
              <a:lnTo>
                <a:pt x="48" y="210"/>
              </a:lnTo>
              <a:lnTo>
                <a:pt x="60" y="222"/>
              </a:lnTo>
              <a:lnTo>
                <a:pt x="60" y="234"/>
              </a:lnTo>
              <a:lnTo>
                <a:pt x="60" y="240"/>
              </a:lnTo>
              <a:lnTo>
                <a:pt x="78" y="240"/>
              </a:lnTo>
              <a:lnTo>
                <a:pt x="90" y="234"/>
              </a:lnTo>
              <a:lnTo>
                <a:pt x="96" y="222"/>
              </a:lnTo>
              <a:lnTo>
                <a:pt x="96" y="204"/>
              </a:lnTo>
              <a:lnTo>
                <a:pt x="96" y="192"/>
              </a:lnTo>
              <a:lnTo>
                <a:pt x="102" y="204"/>
              </a:lnTo>
              <a:lnTo>
                <a:pt x="114" y="204"/>
              </a:lnTo>
              <a:lnTo>
                <a:pt x="114" y="192"/>
              </a:lnTo>
              <a:lnTo>
                <a:pt x="120" y="204"/>
              </a:lnTo>
              <a:lnTo>
                <a:pt x="120" y="216"/>
              </a:lnTo>
              <a:lnTo>
                <a:pt x="114" y="222"/>
              </a:lnTo>
              <a:lnTo>
                <a:pt x="114" y="234"/>
              </a:lnTo>
              <a:lnTo>
                <a:pt x="102" y="234"/>
              </a:lnTo>
              <a:lnTo>
                <a:pt x="114" y="240"/>
              </a:lnTo>
              <a:lnTo>
                <a:pt x="126" y="240"/>
              </a:lnTo>
              <a:lnTo>
                <a:pt x="126" y="246"/>
              </a:lnTo>
              <a:lnTo>
                <a:pt x="132" y="246"/>
              </a:lnTo>
              <a:lnTo>
                <a:pt x="138" y="240"/>
              </a:lnTo>
              <a:lnTo>
                <a:pt x="150" y="246"/>
              </a:lnTo>
              <a:lnTo>
                <a:pt x="156" y="246"/>
              </a:lnTo>
              <a:lnTo>
                <a:pt x="162" y="240"/>
              </a:lnTo>
              <a:lnTo>
                <a:pt x="162" y="234"/>
              </a:lnTo>
              <a:lnTo>
                <a:pt x="174" y="216"/>
              </a:lnTo>
              <a:lnTo>
                <a:pt x="174" y="204"/>
              </a:lnTo>
              <a:lnTo>
                <a:pt x="180" y="204"/>
              </a:lnTo>
              <a:lnTo>
                <a:pt x="192" y="192"/>
              </a:lnTo>
              <a:lnTo>
                <a:pt x="204" y="192"/>
              </a:lnTo>
              <a:lnTo>
                <a:pt x="204" y="186"/>
              </a:lnTo>
              <a:lnTo>
                <a:pt x="240" y="186"/>
              </a:lnTo>
              <a:lnTo>
                <a:pt x="246" y="192"/>
              </a:lnTo>
              <a:lnTo>
                <a:pt x="246" y="210"/>
              </a:lnTo>
              <a:lnTo>
                <a:pt x="252" y="210"/>
              </a:lnTo>
              <a:lnTo>
                <a:pt x="270" y="204"/>
              </a:lnTo>
              <a:lnTo>
                <a:pt x="288" y="204"/>
              </a:lnTo>
              <a:lnTo>
                <a:pt x="288" y="210"/>
              </a:lnTo>
              <a:lnTo>
                <a:pt x="282" y="216"/>
              </a:lnTo>
              <a:lnTo>
                <a:pt x="276" y="216"/>
              </a:lnTo>
              <a:lnTo>
                <a:pt x="288" y="222"/>
              </a:lnTo>
              <a:lnTo>
                <a:pt x="288" y="234"/>
              </a:lnTo>
              <a:lnTo>
                <a:pt x="294" y="234"/>
              </a:lnTo>
              <a:lnTo>
                <a:pt x="294" y="240"/>
              </a:lnTo>
              <a:lnTo>
                <a:pt x="288" y="240"/>
              </a:lnTo>
              <a:lnTo>
                <a:pt x="288" y="246"/>
              </a:lnTo>
              <a:lnTo>
                <a:pt x="294" y="252"/>
              </a:lnTo>
              <a:lnTo>
                <a:pt x="306" y="252"/>
              </a:lnTo>
              <a:lnTo>
                <a:pt x="312" y="264"/>
              </a:lnTo>
              <a:lnTo>
                <a:pt x="324" y="264"/>
              </a:lnTo>
              <a:lnTo>
                <a:pt x="330" y="270"/>
              </a:lnTo>
              <a:lnTo>
                <a:pt x="348" y="270"/>
              </a:lnTo>
              <a:lnTo>
                <a:pt x="366" y="246"/>
              </a:lnTo>
              <a:lnTo>
                <a:pt x="366" y="240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5</xdr:col>
      <xdr:colOff>194966</xdr:colOff>
      <xdr:row>4</xdr:row>
      <xdr:rowOff>199557</xdr:rowOff>
    </xdr:from>
    <xdr:to>
      <xdr:col>6</xdr:col>
      <xdr:colOff>188009</xdr:colOff>
      <xdr:row>5</xdr:row>
      <xdr:rowOff>160736</xdr:rowOff>
    </xdr:to>
    <xdr:sp macro="[0]!Inicio" textlink="">
      <xdr:nvSpPr>
        <xdr:cNvPr id="23" name="Navarra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/>
        </xdr:cNvSpPr>
      </xdr:nvSpPr>
      <xdr:spPr bwMode="auto">
        <a:xfrm>
          <a:off x="10015241" y="1056807"/>
          <a:ext cx="555018" cy="561254"/>
        </a:xfrm>
        <a:custGeom>
          <a:avLst/>
          <a:gdLst/>
          <a:ahLst/>
          <a:cxnLst>
            <a:cxn ang="0">
              <a:pos x="492" y="174"/>
            </a:cxn>
            <a:cxn ang="0">
              <a:pos x="480" y="210"/>
            </a:cxn>
            <a:cxn ang="0">
              <a:pos x="444" y="228"/>
            </a:cxn>
            <a:cxn ang="0">
              <a:pos x="414" y="252"/>
            </a:cxn>
            <a:cxn ang="0">
              <a:pos x="372" y="282"/>
            </a:cxn>
            <a:cxn ang="0">
              <a:pos x="354" y="300"/>
            </a:cxn>
            <a:cxn ang="0">
              <a:pos x="354" y="318"/>
            </a:cxn>
            <a:cxn ang="0">
              <a:pos x="342" y="336"/>
            </a:cxn>
            <a:cxn ang="0">
              <a:pos x="336" y="366"/>
            </a:cxn>
            <a:cxn ang="0">
              <a:pos x="336" y="378"/>
            </a:cxn>
            <a:cxn ang="0">
              <a:pos x="324" y="402"/>
            </a:cxn>
            <a:cxn ang="0">
              <a:pos x="330" y="456"/>
            </a:cxn>
            <a:cxn ang="0">
              <a:pos x="348" y="480"/>
            </a:cxn>
            <a:cxn ang="0">
              <a:pos x="342" y="510"/>
            </a:cxn>
            <a:cxn ang="0">
              <a:pos x="312" y="522"/>
            </a:cxn>
            <a:cxn ang="0">
              <a:pos x="276" y="540"/>
            </a:cxn>
            <a:cxn ang="0">
              <a:pos x="228" y="522"/>
            </a:cxn>
            <a:cxn ang="0">
              <a:pos x="192" y="510"/>
            </a:cxn>
            <a:cxn ang="0">
              <a:pos x="180" y="486"/>
            </a:cxn>
            <a:cxn ang="0">
              <a:pos x="192" y="462"/>
            </a:cxn>
            <a:cxn ang="0">
              <a:pos x="246" y="450"/>
            </a:cxn>
            <a:cxn ang="0">
              <a:pos x="234" y="432"/>
            </a:cxn>
            <a:cxn ang="0">
              <a:pos x="222" y="420"/>
            </a:cxn>
            <a:cxn ang="0">
              <a:pos x="192" y="414"/>
            </a:cxn>
            <a:cxn ang="0">
              <a:pos x="180" y="396"/>
            </a:cxn>
            <a:cxn ang="0">
              <a:pos x="168" y="372"/>
            </a:cxn>
            <a:cxn ang="0">
              <a:pos x="144" y="366"/>
            </a:cxn>
            <a:cxn ang="0">
              <a:pos x="120" y="342"/>
            </a:cxn>
            <a:cxn ang="0">
              <a:pos x="96" y="348"/>
            </a:cxn>
            <a:cxn ang="0">
              <a:pos x="78" y="336"/>
            </a:cxn>
            <a:cxn ang="0">
              <a:pos x="54" y="330"/>
            </a:cxn>
            <a:cxn ang="0">
              <a:pos x="36" y="330"/>
            </a:cxn>
            <a:cxn ang="0">
              <a:pos x="24" y="318"/>
            </a:cxn>
            <a:cxn ang="0">
              <a:pos x="36" y="300"/>
            </a:cxn>
            <a:cxn ang="0">
              <a:pos x="24" y="288"/>
            </a:cxn>
            <a:cxn ang="0">
              <a:pos x="0" y="276"/>
            </a:cxn>
            <a:cxn ang="0">
              <a:pos x="24" y="258"/>
            </a:cxn>
            <a:cxn ang="0">
              <a:pos x="54" y="270"/>
            </a:cxn>
            <a:cxn ang="0">
              <a:pos x="60" y="252"/>
            </a:cxn>
            <a:cxn ang="0">
              <a:pos x="54" y="228"/>
            </a:cxn>
            <a:cxn ang="0">
              <a:pos x="66" y="198"/>
            </a:cxn>
            <a:cxn ang="0">
              <a:pos x="78" y="186"/>
            </a:cxn>
            <a:cxn ang="0">
              <a:pos x="78" y="156"/>
            </a:cxn>
            <a:cxn ang="0">
              <a:pos x="108" y="138"/>
            </a:cxn>
            <a:cxn ang="0">
              <a:pos x="138" y="126"/>
            </a:cxn>
            <a:cxn ang="0">
              <a:pos x="174" y="66"/>
            </a:cxn>
            <a:cxn ang="0">
              <a:pos x="174" y="42"/>
            </a:cxn>
            <a:cxn ang="0">
              <a:pos x="192" y="30"/>
            </a:cxn>
            <a:cxn ang="0">
              <a:pos x="210" y="12"/>
            </a:cxn>
            <a:cxn ang="0">
              <a:pos x="252" y="36"/>
            </a:cxn>
            <a:cxn ang="0">
              <a:pos x="294" y="42"/>
            </a:cxn>
            <a:cxn ang="0">
              <a:pos x="336" y="90"/>
            </a:cxn>
            <a:cxn ang="0">
              <a:pos x="354" y="126"/>
            </a:cxn>
            <a:cxn ang="0">
              <a:pos x="390" y="84"/>
            </a:cxn>
            <a:cxn ang="0">
              <a:pos x="426" y="126"/>
            </a:cxn>
            <a:cxn ang="0">
              <a:pos x="528" y="138"/>
            </a:cxn>
          </a:cxnLst>
          <a:rect l="0" t="0" r="r" b="b"/>
          <a:pathLst>
            <a:path w="534" h="540">
              <a:moveTo>
                <a:pt x="534" y="168"/>
              </a:moveTo>
              <a:lnTo>
                <a:pt x="504" y="168"/>
              </a:lnTo>
              <a:lnTo>
                <a:pt x="492" y="174"/>
              </a:lnTo>
              <a:lnTo>
                <a:pt x="486" y="192"/>
              </a:lnTo>
              <a:lnTo>
                <a:pt x="486" y="210"/>
              </a:lnTo>
              <a:lnTo>
                <a:pt x="480" y="210"/>
              </a:lnTo>
              <a:lnTo>
                <a:pt x="468" y="210"/>
              </a:lnTo>
              <a:lnTo>
                <a:pt x="462" y="216"/>
              </a:lnTo>
              <a:lnTo>
                <a:pt x="444" y="228"/>
              </a:lnTo>
              <a:lnTo>
                <a:pt x="420" y="228"/>
              </a:lnTo>
              <a:lnTo>
                <a:pt x="420" y="252"/>
              </a:lnTo>
              <a:lnTo>
                <a:pt x="414" y="252"/>
              </a:lnTo>
              <a:lnTo>
                <a:pt x="390" y="252"/>
              </a:lnTo>
              <a:lnTo>
                <a:pt x="384" y="270"/>
              </a:lnTo>
              <a:lnTo>
                <a:pt x="372" y="282"/>
              </a:lnTo>
              <a:lnTo>
                <a:pt x="372" y="288"/>
              </a:lnTo>
              <a:lnTo>
                <a:pt x="366" y="288"/>
              </a:lnTo>
              <a:lnTo>
                <a:pt x="354" y="300"/>
              </a:lnTo>
              <a:lnTo>
                <a:pt x="354" y="306"/>
              </a:lnTo>
              <a:lnTo>
                <a:pt x="366" y="312"/>
              </a:lnTo>
              <a:lnTo>
                <a:pt x="354" y="318"/>
              </a:lnTo>
              <a:lnTo>
                <a:pt x="354" y="330"/>
              </a:lnTo>
              <a:lnTo>
                <a:pt x="348" y="336"/>
              </a:lnTo>
              <a:lnTo>
                <a:pt x="342" y="336"/>
              </a:lnTo>
              <a:lnTo>
                <a:pt x="342" y="348"/>
              </a:lnTo>
              <a:lnTo>
                <a:pt x="336" y="360"/>
              </a:lnTo>
              <a:lnTo>
                <a:pt x="336" y="366"/>
              </a:lnTo>
              <a:lnTo>
                <a:pt x="342" y="366"/>
              </a:lnTo>
              <a:lnTo>
                <a:pt x="342" y="378"/>
              </a:lnTo>
              <a:lnTo>
                <a:pt x="336" y="378"/>
              </a:lnTo>
              <a:lnTo>
                <a:pt x="330" y="390"/>
              </a:lnTo>
              <a:lnTo>
                <a:pt x="330" y="396"/>
              </a:lnTo>
              <a:lnTo>
                <a:pt x="324" y="402"/>
              </a:lnTo>
              <a:lnTo>
                <a:pt x="324" y="426"/>
              </a:lnTo>
              <a:lnTo>
                <a:pt x="330" y="432"/>
              </a:lnTo>
              <a:lnTo>
                <a:pt x="330" y="456"/>
              </a:lnTo>
              <a:lnTo>
                <a:pt x="336" y="462"/>
              </a:lnTo>
              <a:lnTo>
                <a:pt x="342" y="480"/>
              </a:lnTo>
              <a:lnTo>
                <a:pt x="348" y="480"/>
              </a:lnTo>
              <a:lnTo>
                <a:pt x="348" y="492"/>
              </a:lnTo>
              <a:lnTo>
                <a:pt x="342" y="504"/>
              </a:lnTo>
              <a:lnTo>
                <a:pt x="342" y="510"/>
              </a:lnTo>
              <a:lnTo>
                <a:pt x="336" y="516"/>
              </a:lnTo>
              <a:lnTo>
                <a:pt x="330" y="522"/>
              </a:lnTo>
              <a:lnTo>
                <a:pt x="312" y="522"/>
              </a:lnTo>
              <a:lnTo>
                <a:pt x="306" y="534"/>
              </a:lnTo>
              <a:lnTo>
                <a:pt x="300" y="540"/>
              </a:lnTo>
              <a:lnTo>
                <a:pt x="276" y="540"/>
              </a:lnTo>
              <a:lnTo>
                <a:pt x="270" y="534"/>
              </a:lnTo>
              <a:lnTo>
                <a:pt x="264" y="522"/>
              </a:lnTo>
              <a:lnTo>
                <a:pt x="228" y="522"/>
              </a:lnTo>
              <a:lnTo>
                <a:pt x="222" y="516"/>
              </a:lnTo>
              <a:lnTo>
                <a:pt x="222" y="510"/>
              </a:lnTo>
              <a:lnTo>
                <a:pt x="192" y="510"/>
              </a:lnTo>
              <a:lnTo>
                <a:pt x="186" y="504"/>
              </a:lnTo>
              <a:lnTo>
                <a:pt x="186" y="492"/>
              </a:lnTo>
              <a:lnTo>
                <a:pt x="180" y="486"/>
              </a:lnTo>
              <a:lnTo>
                <a:pt x="186" y="474"/>
              </a:lnTo>
              <a:lnTo>
                <a:pt x="192" y="474"/>
              </a:lnTo>
              <a:lnTo>
                <a:pt x="192" y="462"/>
              </a:lnTo>
              <a:lnTo>
                <a:pt x="198" y="456"/>
              </a:lnTo>
              <a:lnTo>
                <a:pt x="234" y="456"/>
              </a:lnTo>
              <a:lnTo>
                <a:pt x="246" y="450"/>
              </a:lnTo>
              <a:lnTo>
                <a:pt x="252" y="444"/>
              </a:lnTo>
              <a:lnTo>
                <a:pt x="246" y="432"/>
              </a:lnTo>
              <a:lnTo>
                <a:pt x="234" y="432"/>
              </a:lnTo>
              <a:lnTo>
                <a:pt x="234" y="426"/>
              </a:lnTo>
              <a:lnTo>
                <a:pt x="228" y="426"/>
              </a:lnTo>
              <a:lnTo>
                <a:pt x="222" y="420"/>
              </a:lnTo>
              <a:lnTo>
                <a:pt x="210" y="420"/>
              </a:lnTo>
              <a:lnTo>
                <a:pt x="210" y="414"/>
              </a:lnTo>
              <a:lnTo>
                <a:pt x="192" y="414"/>
              </a:lnTo>
              <a:lnTo>
                <a:pt x="192" y="402"/>
              </a:lnTo>
              <a:lnTo>
                <a:pt x="186" y="396"/>
              </a:lnTo>
              <a:lnTo>
                <a:pt x="180" y="396"/>
              </a:lnTo>
              <a:lnTo>
                <a:pt x="180" y="390"/>
              </a:lnTo>
              <a:lnTo>
                <a:pt x="174" y="378"/>
              </a:lnTo>
              <a:lnTo>
                <a:pt x="168" y="372"/>
              </a:lnTo>
              <a:lnTo>
                <a:pt x="156" y="372"/>
              </a:lnTo>
              <a:lnTo>
                <a:pt x="156" y="366"/>
              </a:lnTo>
              <a:lnTo>
                <a:pt x="144" y="366"/>
              </a:lnTo>
              <a:lnTo>
                <a:pt x="132" y="366"/>
              </a:lnTo>
              <a:lnTo>
                <a:pt x="132" y="348"/>
              </a:lnTo>
              <a:lnTo>
                <a:pt x="120" y="342"/>
              </a:lnTo>
              <a:lnTo>
                <a:pt x="108" y="342"/>
              </a:lnTo>
              <a:lnTo>
                <a:pt x="102" y="348"/>
              </a:lnTo>
              <a:lnTo>
                <a:pt x="96" y="348"/>
              </a:lnTo>
              <a:lnTo>
                <a:pt x="96" y="342"/>
              </a:lnTo>
              <a:lnTo>
                <a:pt x="78" y="342"/>
              </a:lnTo>
              <a:lnTo>
                <a:pt x="78" y="336"/>
              </a:lnTo>
              <a:lnTo>
                <a:pt x="66" y="336"/>
              </a:lnTo>
              <a:lnTo>
                <a:pt x="66" y="330"/>
              </a:lnTo>
              <a:lnTo>
                <a:pt x="54" y="330"/>
              </a:lnTo>
              <a:lnTo>
                <a:pt x="54" y="336"/>
              </a:lnTo>
              <a:lnTo>
                <a:pt x="42" y="336"/>
              </a:lnTo>
              <a:lnTo>
                <a:pt x="36" y="330"/>
              </a:lnTo>
              <a:lnTo>
                <a:pt x="24" y="330"/>
              </a:lnTo>
              <a:lnTo>
                <a:pt x="18" y="318"/>
              </a:lnTo>
              <a:lnTo>
                <a:pt x="24" y="318"/>
              </a:lnTo>
              <a:lnTo>
                <a:pt x="30" y="312"/>
              </a:lnTo>
              <a:lnTo>
                <a:pt x="30" y="306"/>
              </a:lnTo>
              <a:lnTo>
                <a:pt x="36" y="300"/>
              </a:lnTo>
              <a:lnTo>
                <a:pt x="36" y="288"/>
              </a:lnTo>
              <a:lnTo>
                <a:pt x="30" y="282"/>
              </a:lnTo>
              <a:lnTo>
                <a:pt x="24" y="288"/>
              </a:lnTo>
              <a:lnTo>
                <a:pt x="18" y="288"/>
              </a:lnTo>
              <a:lnTo>
                <a:pt x="6" y="282"/>
              </a:lnTo>
              <a:lnTo>
                <a:pt x="0" y="276"/>
              </a:lnTo>
              <a:lnTo>
                <a:pt x="6" y="276"/>
              </a:lnTo>
              <a:lnTo>
                <a:pt x="18" y="270"/>
              </a:lnTo>
              <a:lnTo>
                <a:pt x="24" y="258"/>
              </a:lnTo>
              <a:lnTo>
                <a:pt x="36" y="258"/>
              </a:lnTo>
              <a:lnTo>
                <a:pt x="36" y="270"/>
              </a:lnTo>
              <a:lnTo>
                <a:pt x="54" y="270"/>
              </a:lnTo>
              <a:lnTo>
                <a:pt x="54" y="258"/>
              </a:lnTo>
              <a:lnTo>
                <a:pt x="66" y="258"/>
              </a:lnTo>
              <a:lnTo>
                <a:pt x="60" y="252"/>
              </a:lnTo>
              <a:lnTo>
                <a:pt x="60" y="246"/>
              </a:lnTo>
              <a:lnTo>
                <a:pt x="54" y="246"/>
              </a:lnTo>
              <a:lnTo>
                <a:pt x="54" y="228"/>
              </a:lnTo>
              <a:lnTo>
                <a:pt x="60" y="228"/>
              </a:lnTo>
              <a:lnTo>
                <a:pt x="66" y="222"/>
              </a:lnTo>
              <a:lnTo>
                <a:pt x="66" y="198"/>
              </a:lnTo>
              <a:lnTo>
                <a:pt x="72" y="192"/>
              </a:lnTo>
              <a:lnTo>
                <a:pt x="78" y="192"/>
              </a:lnTo>
              <a:lnTo>
                <a:pt x="78" y="186"/>
              </a:lnTo>
              <a:lnTo>
                <a:pt x="72" y="168"/>
              </a:lnTo>
              <a:lnTo>
                <a:pt x="72" y="162"/>
              </a:lnTo>
              <a:lnTo>
                <a:pt x="78" y="156"/>
              </a:lnTo>
              <a:lnTo>
                <a:pt x="102" y="150"/>
              </a:lnTo>
              <a:lnTo>
                <a:pt x="108" y="150"/>
              </a:lnTo>
              <a:lnTo>
                <a:pt x="108" y="138"/>
              </a:lnTo>
              <a:lnTo>
                <a:pt x="114" y="138"/>
              </a:lnTo>
              <a:lnTo>
                <a:pt x="132" y="126"/>
              </a:lnTo>
              <a:lnTo>
                <a:pt x="138" y="126"/>
              </a:lnTo>
              <a:lnTo>
                <a:pt x="138" y="120"/>
              </a:lnTo>
              <a:lnTo>
                <a:pt x="138" y="102"/>
              </a:lnTo>
              <a:lnTo>
                <a:pt x="174" y="66"/>
              </a:lnTo>
              <a:lnTo>
                <a:pt x="168" y="60"/>
              </a:lnTo>
              <a:lnTo>
                <a:pt x="168" y="48"/>
              </a:lnTo>
              <a:lnTo>
                <a:pt x="174" y="42"/>
              </a:lnTo>
              <a:lnTo>
                <a:pt x="180" y="42"/>
              </a:lnTo>
              <a:lnTo>
                <a:pt x="186" y="36"/>
              </a:lnTo>
              <a:lnTo>
                <a:pt x="192" y="30"/>
              </a:lnTo>
              <a:lnTo>
                <a:pt x="198" y="30"/>
              </a:lnTo>
              <a:lnTo>
                <a:pt x="198" y="18"/>
              </a:lnTo>
              <a:lnTo>
                <a:pt x="210" y="12"/>
              </a:lnTo>
              <a:lnTo>
                <a:pt x="234" y="0"/>
              </a:lnTo>
              <a:lnTo>
                <a:pt x="246" y="18"/>
              </a:lnTo>
              <a:lnTo>
                <a:pt x="252" y="36"/>
              </a:lnTo>
              <a:lnTo>
                <a:pt x="270" y="18"/>
              </a:lnTo>
              <a:lnTo>
                <a:pt x="276" y="42"/>
              </a:lnTo>
              <a:lnTo>
                <a:pt x="294" y="42"/>
              </a:lnTo>
              <a:lnTo>
                <a:pt x="312" y="30"/>
              </a:lnTo>
              <a:lnTo>
                <a:pt x="342" y="42"/>
              </a:lnTo>
              <a:lnTo>
                <a:pt x="336" y="90"/>
              </a:lnTo>
              <a:lnTo>
                <a:pt x="312" y="102"/>
              </a:lnTo>
              <a:lnTo>
                <a:pt x="330" y="126"/>
              </a:lnTo>
              <a:lnTo>
                <a:pt x="354" y="126"/>
              </a:lnTo>
              <a:lnTo>
                <a:pt x="354" y="96"/>
              </a:lnTo>
              <a:lnTo>
                <a:pt x="366" y="78"/>
              </a:lnTo>
              <a:lnTo>
                <a:pt x="390" y="84"/>
              </a:lnTo>
              <a:lnTo>
                <a:pt x="372" y="108"/>
              </a:lnTo>
              <a:lnTo>
                <a:pt x="390" y="120"/>
              </a:lnTo>
              <a:lnTo>
                <a:pt x="426" y="126"/>
              </a:lnTo>
              <a:lnTo>
                <a:pt x="456" y="150"/>
              </a:lnTo>
              <a:lnTo>
                <a:pt x="498" y="156"/>
              </a:lnTo>
              <a:lnTo>
                <a:pt x="528" y="138"/>
              </a:lnTo>
              <a:lnTo>
                <a:pt x="534" y="168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</xdr:col>
      <xdr:colOff>523837</xdr:colOff>
      <xdr:row>4</xdr:row>
      <xdr:rowOff>0</xdr:rowOff>
    </xdr:from>
    <xdr:to>
      <xdr:col>3</xdr:col>
      <xdr:colOff>91417</xdr:colOff>
      <xdr:row>6</xdr:row>
      <xdr:rowOff>13889</xdr:rowOff>
    </xdr:to>
    <xdr:sp macro="[0]!Inicio" textlink="">
      <xdr:nvSpPr>
        <xdr:cNvPr id="24" name="Galicia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/>
        </xdr:cNvSpPr>
      </xdr:nvSpPr>
      <xdr:spPr bwMode="auto">
        <a:xfrm>
          <a:off x="8000962" y="857250"/>
          <a:ext cx="729630" cy="804464"/>
        </a:xfrm>
        <a:custGeom>
          <a:avLst/>
          <a:gdLst/>
          <a:ahLst/>
          <a:cxnLst>
            <a:cxn ang="0">
              <a:pos x="300" y="702"/>
            </a:cxn>
            <a:cxn ang="0">
              <a:pos x="390" y="762"/>
            </a:cxn>
            <a:cxn ang="0">
              <a:pos x="546" y="756"/>
            </a:cxn>
            <a:cxn ang="0">
              <a:pos x="636" y="672"/>
            </a:cxn>
            <a:cxn ang="0">
              <a:pos x="702" y="594"/>
            </a:cxn>
            <a:cxn ang="0">
              <a:pos x="690" y="534"/>
            </a:cxn>
            <a:cxn ang="0">
              <a:pos x="624" y="492"/>
            </a:cxn>
            <a:cxn ang="0">
              <a:pos x="642" y="414"/>
            </a:cxn>
            <a:cxn ang="0">
              <a:pos x="684" y="354"/>
            </a:cxn>
            <a:cxn ang="0">
              <a:pos x="654" y="312"/>
            </a:cxn>
            <a:cxn ang="0">
              <a:pos x="648" y="252"/>
            </a:cxn>
            <a:cxn ang="0">
              <a:pos x="612" y="180"/>
            </a:cxn>
            <a:cxn ang="0">
              <a:pos x="654" y="108"/>
            </a:cxn>
            <a:cxn ang="0">
              <a:pos x="588" y="102"/>
            </a:cxn>
            <a:cxn ang="0">
              <a:pos x="564" y="60"/>
            </a:cxn>
            <a:cxn ang="0">
              <a:pos x="498" y="36"/>
            </a:cxn>
            <a:cxn ang="0">
              <a:pos x="462" y="42"/>
            </a:cxn>
            <a:cxn ang="0">
              <a:pos x="438" y="24"/>
            </a:cxn>
            <a:cxn ang="0">
              <a:pos x="414" y="48"/>
            </a:cxn>
            <a:cxn ang="0">
              <a:pos x="426" y="12"/>
            </a:cxn>
            <a:cxn ang="0">
              <a:pos x="366" y="36"/>
            </a:cxn>
            <a:cxn ang="0">
              <a:pos x="330" y="60"/>
            </a:cxn>
            <a:cxn ang="0">
              <a:pos x="300" y="96"/>
            </a:cxn>
            <a:cxn ang="0">
              <a:pos x="300" y="120"/>
            </a:cxn>
            <a:cxn ang="0">
              <a:pos x="342" y="102"/>
            </a:cxn>
            <a:cxn ang="0">
              <a:pos x="300" y="132"/>
            </a:cxn>
            <a:cxn ang="0">
              <a:pos x="306" y="156"/>
            </a:cxn>
            <a:cxn ang="0">
              <a:pos x="270" y="150"/>
            </a:cxn>
            <a:cxn ang="0">
              <a:pos x="204" y="174"/>
            </a:cxn>
            <a:cxn ang="0">
              <a:pos x="120" y="174"/>
            </a:cxn>
            <a:cxn ang="0">
              <a:pos x="114" y="204"/>
            </a:cxn>
            <a:cxn ang="0">
              <a:pos x="54" y="210"/>
            </a:cxn>
            <a:cxn ang="0">
              <a:pos x="48" y="234"/>
            </a:cxn>
            <a:cxn ang="0">
              <a:pos x="18" y="252"/>
            </a:cxn>
            <a:cxn ang="0">
              <a:pos x="12" y="288"/>
            </a:cxn>
            <a:cxn ang="0">
              <a:pos x="6" y="324"/>
            </a:cxn>
            <a:cxn ang="0">
              <a:pos x="36" y="312"/>
            </a:cxn>
            <a:cxn ang="0">
              <a:pos x="42" y="348"/>
            </a:cxn>
            <a:cxn ang="0">
              <a:pos x="66" y="378"/>
            </a:cxn>
            <a:cxn ang="0">
              <a:pos x="102" y="372"/>
            </a:cxn>
            <a:cxn ang="0">
              <a:pos x="96" y="378"/>
            </a:cxn>
            <a:cxn ang="0">
              <a:pos x="66" y="414"/>
            </a:cxn>
            <a:cxn ang="0">
              <a:pos x="66" y="474"/>
            </a:cxn>
            <a:cxn ang="0">
              <a:pos x="102" y="444"/>
            </a:cxn>
            <a:cxn ang="0">
              <a:pos x="120" y="438"/>
            </a:cxn>
            <a:cxn ang="0">
              <a:pos x="150" y="420"/>
            </a:cxn>
            <a:cxn ang="0">
              <a:pos x="144" y="450"/>
            </a:cxn>
            <a:cxn ang="0">
              <a:pos x="138" y="480"/>
            </a:cxn>
            <a:cxn ang="0">
              <a:pos x="120" y="498"/>
            </a:cxn>
            <a:cxn ang="0">
              <a:pos x="90" y="492"/>
            </a:cxn>
            <a:cxn ang="0">
              <a:pos x="126" y="522"/>
            </a:cxn>
            <a:cxn ang="0">
              <a:pos x="168" y="522"/>
            </a:cxn>
            <a:cxn ang="0">
              <a:pos x="120" y="570"/>
            </a:cxn>
            <a:cxn ang="0">
              <a:pos x="150" y="570"/>
            </a:cxn>
            <a:cxn ang="0">
              <a:pos x="180" y="558"/>
            </a:cxn>
            <a:cxn ang="0">
              <a:pos x="138" y="594"/>
            </a:cxn>
            <a:cxn ang="0">
              <a:pos x="114" y="636"/>
            </a:cxn>
            <a:cxn ang="0">
              <a:pos x="120" y="708"/>
            </a:cxn>
          </a:cxnLst>
          <a:rect l="0" t="0" r="r" b="b"/>
          <a:pathLst>
            <a:path w="702" h="774">
              <a:moveTo>
                <a:pt x="156" y="684"/>
              </a:moveTo>
              <a:lnTo>
                <a:pt x="216" y="654"/>
              </a:lnTo>
              <a:lnTo>
                <a:pt x="276" y="642"/>
              </a:lnTo>
              <a:lnTo>
                <a:pt x="300" y="648"/>
              </a:lnTo>
              <a:lnTo>
                <a:pt x="288" y="672"/>
              </a:lnTo>
              <a:lnTo>
                <a:pt x="312" y="654"/>
              </a:lnTo>
              <a:lnTo>
                <a:pt x="336" y="684"/>
              </a:lnTo>
              <a:lnTo>
                <a:pt x="300" y="702"/>
              </a:lnTo>
              <a:lnTo>
                <a:pt x="294" y="726"/>
              </a:lnTo>
              <a:lnTo>
                <a:pt x="306" y="762"/>
              </a:lnTo>
              <a:lnTo>
                <a:pt x="342" y="762"/>
              </a:lnTo>
              <a:lnTo>
                <a:pt x="354" y="756"/>
              </a:lnTo>
              <a:lnTo>
                <a:pt x="372" y="744"/>
              </a:lnTo>
              <a:lnTo>
                <a:pt x="378" y="726"/>
              </a:lnTo>
              <a:lnTo>
                <a:pt x="390" y="714"/>
              </a:lnTo>
              <a:lnTo>
                <a:pt x="390" y="762"/>
              </a:lnTo>
              <a:lnTo>
                <a:pt x="432" y="732"/>
              </a:lnTo>
              <a:lnTo>
                <a:pt x="480" y="744"/>
              </a:lnTo>
              <a:lnTo>
                <a:pt x="480" y="768"/>
              </a:lnTo>
              <a:lnTo>
                <a:pt x="498" y="768"/>
              </a:lnTo>
              <a:lnTo>
                <a:pt x="504" y="744"/>
              </a:lnTo>
              <a:lnTo>
                <a:pt x="510" y="744"/>
              </a:lnTo>
              <a:lnTo>
                <a:pt x="528" y="774"/>
              </a:lnTo>
              <a:lnTo>
                <a:pt x="546" y="756"/>
              </a:lnTo>
              <a:lnTo>
                <a:pt x="558" y="762"/>
              </a:lnTo>
              <a:lnTo>
                <a:pt x="600" y="738"/>
              </a:lnTo>
              <a:lnTo>
                <a:pt x="600" y="708"/>
              </a:lnTo>
              <a:lnTo>
                <a:pt x="618" y="708"/>
              </a:lnTo>
              <a:lnTo>
                <a:pt x="636" y="726"/>
              </a:lnTo>
              <a:lnTo>
                <a:pt x="636" y="696"/>
              </a:lnTo>
              <a:lnTo>
                <a:pt x="618" y="684"/>
              </a:lnTo>
              <a:lnTo>
                <a:pt x="636" y="672"/>
              </a:lnTo>
              <a:lnTo>
                <a:pt x="642" y="666"/>
              </a:lnTo>
              <a:lnTo>
                <a:pt x="642" y="648"/>
              </a:lnTo>
              <a:lnTo>
                <a:pt x="654" y="642"/>
              </a:lnTo>
              <a:lnTo>
                <a:pt x="660" y="624"/>
              </a:lnTo>
              <a:lnTo>
                <a:pt x="678" y="624"/>
              </a:lnTo>
              <a:lnTo>
                <a:pt x="690" y="636"/>
              </a:lnTo>
              <a:lnTo>
                <a:pt x="696" y="612"/>
              </a:lnTo>
              <a:lnTo>
                <a:pt x="702" y="594"/>
              </a:lnTo>
              <a:lnTo>
                <a:pt x="702" y="576"/>
              </a:lnTo>
              <a:lnTo>
                <a:pt x="684" y="558"/>
              </a:lnTo>
              <a:lnTo>
                <a:pt x="678" y="558"/>
              </a:lnTo>
              <a:lnTo>
                <a:pt x="654" y="552"/>
              </a:lnTo>
              <a:lnTo>
                <a:pt x="654" y="546"/>
              </a:lnTo>
              <a:lnTo>
                <a:pt x="666" y="552"/>
              </a:lnTo>
              <a:lnTo>
                <a:pt x="684" y="552"/>
              </a:lnTo>
              <a:lnTo>
                <a:pt x="690" y="534"/>
              </a:lnTo>
              <a:lnTo>
                <a:pt x="684" y="522"/>
              </a:lnTo>
              <a:lnTo>
                <a:pt x="666" y="522"/>
              </a:lnTo>
              <a:lnTo>
                <a:pt x="660" y="516"/>
              </a:lnTo>
              <a:lnTo>
                <a:pt x="648" y="504"/>
              </a:lnTo>
              <a:lnTo>
                <a:pt x="642" y="522"/>
              </a:lnTo>
              <a:lnTo>
                <a:pt x="624" y="522"/>
              </a:lnTo>
              <a:lnTo>
                <a:pt x="612" y="504"/>
              </a:lnTo>
              <a:lnTo>
                <a:pt x="624" y="492"/>
              </a:lnTo>
              <a:lnTo>
                <a:pt x="624" y="486"/>
              </a:lnTo>
              <a:lnTo>
                <a:pt x="618" y="468"/>
              </a:lnTo>
              <a:lnTo>
                <a:pt x="636" y="462"/>
              </a:lnTo>
              <a:lnTo>
                <a:pt x="636" y="456"/>
              </a:lnTo>
              <a:lnTo>
                <a:pt x="624" y="444"/>
              </a:lnTo>
              <a:lnTo>
                <a:pt x="636" y="432"/>
              </a:lnTo>
              <a:lnTo>
                <a:pt x="642" y="432"/>
              </a:lnTo>
              <a:lnTo>
                <a:pt x="642" y="414"/>
              </a:lnTo>
              <a:lnTo>
                <a:pt x="648" y="426"/>
              </a:lnTo>
              <a:lnTo>
                <a:pt x="660" y="426"/>
              </a:lnTo>
              <a:lnTo>
                <a:pt x="660" y="414"/>
              </a:lnTo>
              <a:lnTo>
                <a:pt x="678" y="402"/>
              </a:lnTo>
              <a:lnTo>
                <a:pt x="684" y="396"/>
              </a:lnTo>
              <a:lnTo>
                <a:pt x="678" y="378"/>
              </a:lnTo>
              <a:lnTo>
                <a:pt x="684" y="372"/>
              </a:lnTo>
              <a:lnTo>
                <a:pt x="684" y="354"/>
              </a:lnTo>
              <a:lnTo>
                <a:pt x="690" y="342"/>
              </a:lnTo>
              <a:lnTo>
                <a:pt x="678" y="336"/>
              </a:lnTo>
              <a:lnTo>
                <a:pt x="660" y="318"/>
              </a:lnTo>
              <a:lnTo>
                <a:pt x="654" y="318"/>
              </a:lnTo>
              <a:lnTo>
                <a:pt x="654" y="324"/>
              </a:lnTo>
              <a:lnTo>
                <a:pt x="648" y="324"/>
              </a:lnTo>
              <a:lnTo>
                <a:pt x="642" y="318"/>
              </a:lnTo>
              <a:lnTo>
                <a:pt x="654" y="312"/>
              </a:lnTo>
              <a:lnTo>
                <a:pt x="654" y="294"/>
              </a:lnTo>
              <a:lnTo>
                <a:pt x="666" y="288"/>
              </a:lnTo>
              <a:lnTo>
                <a:pt x="684" y="282"/>
              </a:lnTo>
              <a:lnTo>
                <a:pt x="690" y="264"/>
              </a:lnTo>
              <a:lnTo>
                <a:pt x="684" y="252"/>
              </a:lnTo>
              <a:lnTo>
                <a:pt x="666" y="264"/>
              </a:lnTo>
              <a:lnTo>
                <a:pt x="660" y="270"/>
              </a:lnTo>
              <a:lnTo>
                <a:pt x="648" y="252"/>
              </a:lnTo>
              <a:lnTo>
                <a:pt x="648" y="240"/>
              </a:lnTo>
              <a:lnTo>
                <a:pt x="636" y="234"/>
              </a:lnTo>
              <a:lnTo>
                <a:pt x="636" y="204"/>
              </a:lnTo>
              <a:lnTo>
                <a:pt x="624" y="204"/>
              </a:lnTo>
              <a:lnTo>
                <a:pt x="618" y="192"/>
              </a:lnTo>
              <a:lnTo>
                <a:pt x="624" y="180"/>
              </a:lnTo>
              <a:lnTo>
                <a:pt x="618" y="174"/>
              </a:lnTo>
              <a:lnTo>
                <a:pt x="612" y="180"/>
              </a:lnTo>
              <a:lnTo>
                <a:pt x="606" y="174"/>
              </a:lnTo>
              <a:lnTo>
                <a:pt x="606" y="162"/>
              </a:lnTo>
              <a:lnTo>
                <a:pt x="618" y="162"/>
              </a:lnTo>
              <a:lnTo>
                <a:pt x="636" y="144"/>
              </a:lnTo>
              <a:lnTo>
                <a:pt x="642" y="144"/>
              </a:lnTo>
              <a:lnTo>
                <a:pt x="648" y="132"/>
              </a:lnTo>
              <a:lnTo>
                <a:pt x="648" y="120"/>
              </a:lnTo>
              <a:lnTo>
                <a:pt x="654" y="108"/>
              </a:lnTo>
              <a:lnTo>
                <a:pt x="660" y="102"/>
              </a:lnTo>
              <a:lnTo>
                <a:pt x="654" y="96"/>
              </a:lnTo>
              <a:lnTo>
                <a:pt x="648" y="96"/>
              </a:lnTo>
              <a:lnTo>
                <a:pt x="624" y="96"/>
              </a:lnTo>
              <a:lnTo>
                <a:pt x="612" y="96"/>
              </a:lnTo>
              <a:lnTo>
                <a:pt x="600" y="90"/>
              </a:lnTo>
              <a:lnTo>
                <a:pt x="594" y="96"/>
              </a:lnTo>
              <a:lnTo>
                <a:pt x="588" y="102"/>
              </a:lnTo>
              <a:lnTo>
                <a:pt x="588" y="96"/>
              </a:lnTo>
              <a:lnTo>
                <a:pt x="588" y="90"/>
              </a:lnTo>
              <a:lnTo>
                <a:pt x="594" y="90"/>
              </a:lnTo>
              <a:lnTo>
                <a:pt x="588" y="84"/>
              </a:lnTo>
              <a:lnTo>
                <a:pt x="582" y="78"/>
              </a:lnTo>
              <a:lnTo>
                <a:pt x="576" y="72"/>
              </a:lnTo>
              <a:lnTo>
                <a:pt x="570" y="66"/>
              </a:lnTo>
              <a:lnTo>
                <a:pt x="564" y="60"/>
              </a:lnTo>
              <a:lnTo>
                <a:pt x="564" y="54"/>
              </a:lnTo>
              <a:lnTo>
                <a:pt x="552" y="42"/>
              </a:lnTo>
              <a:lnTo>
                <a:pt x="534" y="36"/>
              </a:lnTo>
              <a:lnTo>
                <a:pt x="522" y="30"/>
              </a:lnTo>
              <a:lnTo>
                <a:pt x="516" y="24"/>
              </a:lnTo>
              <a:lnTo>
                <a:pt x="510" y="24"/>
              </a:lnTo>
              <a:lnTo>
                <a:pt x="504" y="30"/>
              </a:lnTo>
              <a:lnTo>
                <a:pt x="498" y="36"/>
              </a:lnTo>
              <a:lnTo>
                <a:pt x="498" y="48"/>
              </a:lnTo>
              <a:lnTo>
                <a:pt x="492" y="42"/>
              </a:lnTo>
              <a:lnTo>
                <a:pt x="492" y="36"/>
              </a:lnTo>
              <a:lnTo>
                <a:pt x="486" y="12"/>
              </a:lnTo>
              <a:lnTo>
                <a:pt x="474" y="18"/>
              </a:lnTo>
              <a:lnTo>
                <a:pt x="474" y="24"/>
              </a:lnTo>
              <a:lnTo>
                <a:pt x="468" y="48"/>
              </a:lnTo>
              <a:lnTo>
                <a:pt x="462" y="42"/>
              </a:lnTo>
              <a:lnTo>
                <a:pt x="468" y="18"/>
              </a:lnTo>
              <a:lnTo>
                <a:pt x="474" y="12"/>
              </a:lnTo>
              <a:lnTo>
                <a:pt x="480" y="6"/>
              </a:lnTo>
              <a:lnTo>
                <a:pt x="480" y="0"/>
              </a:lnTo>
              <a:lnTo>
                <a:pt x="474" y="0"/>
              </a:lnTo>
              <a:lnTo>
                <a:pt x="462" y="12"/>
              </a:lnTo>
              <a:lnTo>
                <a:pt x="450" y="24"/>
              </a:lnTo>
              <a:lnTo>
                <a:pt x="438" y="24"/>
              </a:lnTo>
              <a:lnTo>
                <a:pt x="432" y="30"/>
              </a:lnTo>
              <a:lnTo>
                <a:pt x="438" y="42"/>
              </a:lnTo>
              <a:lnTo>
                <a:pt x="426" y="36"/>
              </a:lnTo>
              <a:lnTo>
                <a:pt x="420" y="36"/>
              </a:lnTo>
              <a:lnTo>
                <a:pt x="420" y="42"/>
              </a:lnTo>
              <a:lnTo>
                <a:pt x="426" y="42"/>
              </a:lnTo>
              <a:lnTo>
                <a:pt x="420" y="48"/>
              </a:lnTo>
              <a:lnTo>
                <a:pt x="414" y="48"/>
              </a:lnTo>
              <a:lnTo>
                <a:pt x="414" y="42"/>
              </a:lnTo>
              <a:lnTo>
                <a:pt x="420" y="42"/>
              </a:lnTo>
              <a:lnTo>
                <a:pt x="414" y="36"/>
              </a:lnTo>
              <a:lnTo>
                <a:pt x="420" y="30"/>
              </a:lnTo>
              <a:lnTo>
                <a:pt x="420" y="24"/>
              </a:lnTo>
              <a:lnTo>
                <a:pt x="426" y="30"/>
              </a:lnTo>
              <a:lnTo>
                <a:pt x="420" y="18"/>
              </a:lnTo>
              <a:lnTo>
                <a:pt x="426" y="12"/>
              </a:lnTo>
              <a:lnTo>
                <a:pt x="420" y="12"/>
              </a:lnTo>
              <a:lnTo>
                <a:pt x="408" y="12"/>
              </a:lnTo>
              <a:lnTo>
                <a:pt x="396" y="18"/>
              </a:lnTo>
              <a:lnTo>
                <a:pt x="390" y="24"/>
              </a:lnTo>
              <a:lnTo>
                <a:pt x="378" y="24"/>
              </a:lnTo>
              <a:lnTo>
                <a:pt x="372" y="24"/>
              </a:lnTo>
              <a:lnTo>
                <a:pt x="366" y="30"/>
              </a:lnTo>
              <a:lnTo>
                <a:pt x="366" y="36"/>
              </a:lnTo>
              <a:lnTo>
                <a:pt x="360" y="42"/>
              </a:lnTo>
              <a:lnTo>
                <a:pt x="366" y="48"/>
              </a:lnTo>
              <a:lnTo>
                <a:pt x="366" y="54"/>
              </a:lnTo>
              <a:lnTo>
                <a:pt x="372" y="54"/>
              </a:lnTo>
              <a:lnTo>
                <a:pt x="366" y="60"/>
              </a:lnTo>
              <a:lnTo>
                <a:pt x="360" y="54"/>
              </a:lnTo>
              <a:lnTo>
                <a:pt x="336" y="60"/>
              </a:lnTo>
              <a:lnTo>
                <a:pt x="330" y="60"/>
              </a:lnTo>
              <a:lnTo>
                <a:pt x="324" y="72"/>
              </a:lnTo>
              <a:lnTo>
                <a:pt x="318" y="78"/>
              </a:lnTo>
              <a:lnTo>
                <a:pt x="306" y="84"/>
              </a:lnTo>
              <a:lnTo>
                <a:pt x="300" y="84"/>
              </a:lnTo>
              <a:lnTo>
                <a:pt x="294" y="78"/>
              </a:lnTo>
              <a:lnTo>
                <a:pt x="294" y="84"/>
              </a:lnTo>
              <a:lnTo>
                <a:pt x="294" y="90"/>
              </a:lnTo>
              <a:lnTo>
                <a:pt x="300" y="96"/>
              </a:lnTo>
              <a:lnTo>
                <a:pt x="294" y="102"/>
              </a:lnTo>
              <a:lnTo>
                <a:pt x="288" y="96"/>
              </a:lnTo>
              <a:lnTo>
                <a:pt x="288" y="102"/>
              </a:lnTo>
              <a:lnTo>
                <a:pt x="288" y="108"/>
              </a:lnTo>
              <a:lnTo>
                <a:pt x="288" y="114"/>
              </a:lnTo>
              <a:lnTo>
                <a:pt x="282" y="120"/>
              </a:lnTo>
              <a:lnTo>
                <a:pt x="288" y="120"/>
              </a:lnTo>
              <a:lnTo>
                <a:pt x="300" y="120"/>
              </a:lnTo>
              <a:lnTo>
                <a:pt x="306" y="114"/>
              </a:lnTo>
              <a:lnTo>
                <a:pt x="306" y="108"/>
              </a:lnTo>
              <a:lnTo>
                <a:pt x="312" y="108"/>
              </a:lnTo>
              <a:lnTo>
                <a:pt x="312" y="114"/>
              </a:lnTo>
              <a:lnTo>
                <a:pt x="318" y="114"/>
              </a:lnTo>
              <a:lnTo>
                <a:pt x="324" y="114"/>
              </a:lnTo>
              <a:lnTo>
                <a:pt x="330" y="102"/>
              </a:lnTo>
              <a:lnTo>
                <a:pt x="342" y="102"/>
              </a:lnTo>
              <a:lnTo>
                <a:pt x="330" y="114"/>
              </a:lnTo>
              <a:lnTo>
                <a:pt x="324" y="120"/>
              </a:lnTo>
              <a:lnTo>
                <a:pt x="324" y="126"/>
              </a:lnTo>
              <a:lnTo>
                <a:pt x="312" y="120"/>
              </a:lnTo>
              <a:lnTo>
                <a:pt x="300" y="126"/>
              </a:lnTo>
              <a:lnTo>
                <a:pt x="288" y="126"/>
              </a:lnTo>
              <a:lnTo>
                <a:pt x="294" y="132"/>
              </a:lnTo>
              <a:lnTo>
                <a:pt x="300" y="132"/>
              </a:lnTo>
              <a:lnTo>
                <a:pt x="306" y="132"/>
              </a:lnTo>
              <a:lnTo>
                <a:pt x="318" y="138"/>
              </a:lnTo>
              <a:lnTo>
                <a:pt x="324" y="138"/>
              </a:lnTo>
              <a:lnTo>
                <a:pt x="330" y="138"/>
              </a:lnTo>
              <a:lnTo>
                <a:pt x="318" y="144"/>
              </a:lnTo>
              <a:lnTo>
                <a:pt x="318" y="168"/>
              </a:lnTo>
              <a:lnTo>
                <a:pt x="312" y="162"/>
              </a:lnTo>
              <a:lnTo>
                <a:pt x="306" y="156"/>
              </a:lnTo>
              <a:lnTo>
                <a:pt x="306" y="150"/>
              </a:lnTo>
              <a:lnTo>
                <a:pt x="300" y="150"/>
              </a:lnTo>
              <a:lnTo>
                <a:pt x="288" y="150"/>
              </a:lnTo>
              <a:lnTo>
                <a:pt x="282" y="156"/>
              </a:lnTo>
              <a:lnTo>
                <a:pt x="282" y="162"/>
              </a:lnTo>
              <a:lnTo>
                <a:pt x="276" y="162"/>
              </a:lnTo>
              <a:lnTo>
                <a:pt x="270" y="162"/>
              </a:lnTo>
              <a:lnTo>
                <a:pt x="270" y="150"/>
              </a:lnTo>
              <a:lnTo>
                <a:pt x="264" y="150"/>
              </a:lnTo>
              <a:lnTo>
                <a:pt x="258" y="150"/>
              </a:lnTo>
              <a:lnTo>
                <a:pt x="252" y="156"/>
              </a:lnTo>
              <a:lnTo>
                <a:pt x="246" y="156"/>
              </a:lnTo>
              <a:lnTo>
                <a:pt x="240" y="156"/>
              </a:lnTo>
              <a:lnTo>
                <a:pt x="234" y="168"/>
              </a:lnTo>
              <a:lnTo>
                <a:pt x="228" y="168"/>
              </a:lnTo>
              <a:lnTo>
                <a:pt x="204" y="174"/>
              </a:lnTo>
              <a:lnTo>
                <a:pt x="174" y="180"/>
              </a:lnTo>
              <a:lnTo>
                <a:pt x="162" y="180"/>
              </a:lnTo>
              <a:lnTo>
                <a:pt x="156" y="174"/>
              </a:lnTo>
              <a:lnTo>
                <a:pt x="138" y="162"/>
              </a:lnTo>
              <a:lnTo>
                <a:pt x="138" y="168"/>
              </a:lnTo>
              <a:lnTo>
                <a:pt x="126" y="168"/>
              </a:lnTo>
              <a:lnTo>
                <a:pt x="120" y="168"/>
              </a:lnTo>
              <a:lnTo>
                <a:pt x="120" y="174"/>
              </a:lnTo>
              <a:lnTo>
                <a:pt x="108" y="180"/>
              </a:lnTo>
              <a:lnTo>
                <a:pt x="102" y="180"/>
              </a:lnTo>
              <a:lnTo>
                <a:pt x="96" y="186"/>
              </a:lnTo>
              <a:lnTo>
                <a:pt x="108" y="186"/>
              </a:lnTo>
              <a:lnTo>
                <a:pt x="108" y="198"/>
              </a:lnTo>
              <a:lnTo>
                <a:pt x="114" y="198"/>
              </a:lnTo>
              <a:lnTo>
                <a:pt x="120" y="198"/>
              </a:lnTo>
              <a:lnTo>
                <a:pt x="114" y="204"/>
              </a:lnTo>
              <a:lnTo>
                <a:pt x="108" y="204"/>
              </a:lnTo>
              <a:lnTo>
                <a:pt x="102" y="204"/>
              </a:lnTo>
              <a:lnTo>
                <a:pt x="84" y="204"/>
              </a:lnTo>
              <a:lnTo>
                <a:pt x="78" y="210"/>
              </a:lnTo>
              <a:lnTo>
                <a:pt x="78" y="216"/>
              </a:lnTo>
              <a:lnTo>
                <a:pt x="66" y="216"/>
              </a:lnTo>
              <a:lnTo>
                <a:pt x="60" y="216"/>
              </a:lnTo>
              <a:lnTo>
                <a:pt x="54" y="210"/>
              </a:lnTo>
              <a:lnTo>
                <a:pt x="42" y="216"/>
              </a:lnTo>
              <a:lnTo>
                <a:pt x="36" y="216"/>
              </a:lnTo>
              <a:lnTo>
                <a:pt x="36" y="222"/>
              </a:lnTo>
              <a:lnTo>
                <a:pt x="30" y="222"/>
              </a:lnTo>
              <a:lnTo>
                <a:pt x="30" y="228"/>
              </a:lnTo>
              <a:lnTo>
                <a:pt x="36" y="240"/>
              </a:lnTo>
              <a:lnTo>
                <a:pt x="42" y="234"/>
              </a:lnTo>
              <a:lnTo>
                <a:pt x="48" y="234"/>
              </a:lnTo>
              <a:lnTo>
                <a:pt x="54" y="234"/>
              </a:lnTo>
              <a:lnTo>
                <a:pt x="60" y="234"/>
              </a:lnTo>
              <a:lnTo>
                <a:pt x="42" y="240"/>
              </a:lnTo>
              <a:lnTo>
                <a:pt x="42" y="246"/>
              </a:lnTo>
              <a:lnTo>
                <a:pt x="36" y="252"/>
              </a:lnTo>
              <a:lnTo>
                <a:pt x="30" y="246"/>
              </a:lnTo>
              <a:lnTo>
                <a:pt x="24" y="252"/>
              </a:lnTo>
              <a:lnTo>
                <a:pt x="18" y="252"/>
              </a:lnTo>
              <a:lnTo>
                <a:pt x="18" y="258"/>
              </a:lnTo>
              <a:lnTo>
                <a:pt x="18" y="264"/>
              </a:lnTo>
              <a:lnTo>
                <a:pt x="12" y="264"/>
              </a:lnTo>
              <a:lnTo>
                <a:pt x="6" y="264"/>
              </a:lnTo>
              <a:lnTo>
                <a:pt x="6" y="270"/>
              </a:lnTo>
              <a:lnTo>
                <a:pt x="6" y="276"/>
              </a:lnTo>
              <a:lnTo>
                <a:pt x="12" y="282"/>
              </a:lnTo>
              <a:lnTo>
                <a:pt x="12" y="288"/>
              </a:lnTo>
              <a:lnTo>
                <a:pt x="12" y="294"/>
              </a:lnTo>
              <a:lnTo>
                <a:pt x="6" y="294"/>
              </a:lnTo>
              <a:lnTo>
                <a:pt x="0" y="300"/>
              </a:lnTo>
              <a:lnTo>
                <a:pt x="0" y="306"/>
              </a:lnTo>
              <a:lnTo>
                <a:pt x="0" y="324"/>
              </a:lnTo>
              <a:lnTo>
                <a:pt x="0" y="330"/>
              </a:lnTo>
              <a:lnTo>
                <a:pt x="6" y="330"/>
              </a:lnTo>
              <a:lnTo>
                <a:pt x="6" y="324"/>
              </a:lnTo>
              <a:lnTo>
                <a:pt x="12" y="318"/>
              </a:lnTo>
              <a:lnTo>
                <a:pt x="18" y="312"/>
              </a:lnTo>
              <a:lnTo>
                <a:pt x="24" y="318"/>
              </a:lnTo>
              <a:lnTo>
                <a:pt x="30" y="324"/>
              </a:lnTo>
              <a:lnTo>
                <a:pt x="30" y="318"/>
              </a:lnTo>
              <a:lnTo>
                <a:pt x="30" y="312"/>
              </a:lnTo>
              <a:lnTo>
                <a:pt x="30" y="306"/>
              </a:lnTo>
              <a:lnTo>
                <a:pt x="36" y="312"/>
              </a:lnTo>
              <a:lnTo>
                <a:pt x="36" y="318"/>
              </a:lnTo>
              <a:lnTo>
                <a:pt x="36" y="324"/>
              </a:lnTo>
              <a:lnTo>
                <a:pt x="42" y="324"/>
              </a:lnTo>
              <a:lnTo>
                <a:pt x="48" y="324"/>
              </a:lnTo>
              <a:lnTo>
                <a:pt x="42" y="330"/>
              </a:lnTo>
              <a:lnTo>
                <a:pt x="36" y="336"/>
              </a:lnTo>
              <a:lnTo>
                <a:pt x="42" y="342"/>
              </a:lnTo>
              <a:lnTo>
                <a:pt x="42" y="348"/>
              </a:lnTo>
              <a:lnTo>
                <a:pt x="54" y="348"/>
              </a:lnTo>
              <a:lnTo>
                <a:pt x="48" y="360"/>
              </a:lnTo>
              <a:lnTo>
                <a:pt x="42" y="360"/>
              </a:lnTo>
              <a:lnTo>
                <a:pt x="48" y="378"/>
              </a:lnTo>
              <a:lnTo>
                <a:pt x="48" y="384"/>
              </a:lnTo>
              <a:lnTo>
                <a:pt x="54" y="390"/>
              </a:lnTo>
              <a:lnTo>
                <a:pt x="54" y="384"/>
              </a:lnTo>
              <a:lnTo>
                <a:pt x="66" y="378"/>
              </a:lnTo>
              <a:lnTo>
                <a:pt x="66" y="372"/>
              </a:lnTo>
              <a:lnTo>
                <a:pt x="78" y="372"/>
              </a:lnTo>
              <a:lnTo>
                <a:pt x="84" y="378"/>
              </a:lnTo>
              <a:lnTo>
                <a:pt x="84" y="372"/>
              </a:lnTo>
              <a:lnTo>
                <a:pt x="90" y="372"/>
              </a:lnTo>
              <a:lnTo>
                <a:pt x="96" y="372"/>
              </a:lnTo>
              <a:lnTo>
                <a:pt x="96" y="366"/>
              </a:lnTo>
              <a:lnTo>
                <a:pt x="102" y="372"/>
              </a:lnTo>
              <a:lnTo>
                <a:pt x="108" y="366"/>
              </a:lnTo>
              <a:lnTo>
                <a:pt x="108" y="360"/>
              </a:lnTo>
              <a:lnTo>
                <a:pt x="120" y="354"/>
              </a:lnTo>
              <a:lnTo>
                <a:pt x="126" y="360"/>
              </a:lnTo>
              <a:lnTo>
                <a:pt x="114" y="366"/>
              </a:lnTo>
              <a:lnTo>
                <a:pt x="108" y="372"/>
              </a:lnTo>
              <a:lnTo>
                <a:pt x="96" y="372"/>
              </a:lnTo>
              <a:lnTo>
                <a:pt x="96" y="378"/>
              </a:lnTo>
              <a:lnTo>
                <a:pt x="96" y="384"/>
              </a:lnTo>
              <a:lnTo>
                <a:pt x="90" y="390"/>
              </a:lnTo>
              <a:lnTo>
                <a:pt x="84" y="390"/>
              </a:lnTo>
              <a:lnTo>
                <a:pt x="84" y="396"/>
              </a:lnTo>
              <a:lnTo>
                <a:pt x="78" y="402"/>
              </a:lnTo>
              <a:lnTo>
                <a:pt x="72" y="408"/>
              </a:lnTo>
              <a:lnTo>
                <a:pt x="66" y="408"/>
              </a:lnTo>
              <a:lnTo>
                <a:pt x="66" y="414"/>
              </a:lnTo>
              <a:lnTo>
                <a:pt x="66" y="426"/>
              </a:lnTo>
              <a:lnTo>
                <a:pt x="60" y="438"/>
              </a:lnTo>
              <a:lnTo>
                <a:pt x="54" y="444"/>
              </a:lnTo>
              <a:lnTo>
                <a:pt x="54" y="450"/>
              </a:lnTo>
              <a:lnTo>
                <a:pt x="66" y="456"/>
              </a:lnTo>
              <a:lnTo>
                <a:pt x="66" y="462"/>
              </a:lnTo>
              <a:lnTo>
                <a:pt x="60" y="468"/>
              </a:lnTo>
              <a:lnTo>
                <a:pt x="66" y="474"/>
              </a:lnTo>
              <a:lnTo>
                <a:pt x="72" y="474"/>
              </a:lnTo>
              <a:lnTo>
                <a:pt x="78" y="468"/>
              </a:lnTo>
              <a:lnTo>
                <a:pt x="78" y="462"/>
              </a:lnTo>
              <a:lnTo>
                <a:pt x="78" y="456"/>
              </a:lnTo>
              <a:lnTo>
                <a:pt x="90" y="456"/>
              </a:lnTo>
              <a:lnTo>
                <a:pt x="90" y="450"/>
              </a:lnTo>
              <a:lnTo>
                <a:pt x="102" y="456"/>
              </a:lnTo>
              <a:lnTo>
                <a:pt x="102" y="444"/>
              </a:lnTo>
              <a:lnTo>
                <a:pt x="96" y="444"/>
              </a:lnTo>
              <a:lnTo>
                <a:pt x="96" y="438"/>
              </a:lnTo>
              <a:lnTo>
                <a:pt x="102" y="438"/>
              </a:lnTo>
              <a:lnTo>
                <a:pt x="108" y="432"/>
              </a:lnTo>
              <a:lnTo>
                <a:pt x="114" y="432"/>
              </a:lnTo>
              <a:lnTo>
                <a:pt x="108" y="438"/>
              </a:lnTo>
              <a:lnTo>
                <a:pt x="114" y="444"/>
              </a:lnTo>
              <a:lnTo>
                <a:pt x="120" y="438"/>
              </a:lnTo>
              <a:lnTo>
                <a:pt x="114" y="426"/>
              </a:lnTo>
              <a:lnTo>
                <a:pt x="120" y="420"/>
              </a:lnTo>
              <a:lnTo>
                <a:pt x="126" y="414"/>
              </a:lnTo>
              <a:lnTo>
                <a:pt x="126" y="420"/>
              </a:lnTo>
              <a:lnTo>
                <a:pt x="132" y="426"/>
              </a:lnTo>
              <a:lnTo>
                <a:pt x="132" y="432"/>
              </a:lnTo>
              <a:lnTo>
                <a:pt x="144" y="432"/>
              </a:lnTo>
              <a:lnTo>
                <a:pt x="150" y="420"/>
              </a:lnTo>
              <a:lnTo>
                <a:pt x="156" y="414"/>
              </a:lnTo>
              <a:lnTo>
                <a:pt x="162" y="408"/>
              </a:lnTo>
              <a:lnTo>
                <a:pt x="162" y="414"/>
              </a:lnTo>
              <a:lnTo>
                <a:pt x="156" y="426"/>
              </a:lnTo>
              <a:lnTo>
                <a:pt x="150" y="432"/>
              </a:lnTo>
              <a:lnTo>
                <a:pt x="144" y="438"/>
              </a:lnTo>
              <a:lnTo>
                <a:pt x="138" y="444"/>
              </a:lnTo>
              <a:lnTo>
                <a:pt x="144" y="450"/>
              </a:lnTo>
              <a:lnTo>
                <a:pt x="132" y="456"/>
              </a:lnTo>
              <a:lnTo>
                <a:pt x="126" y="462"/>
              </a:lnTo>
              <a:lnTo>
                <a:pt x="126" y="468"/>
              </a:lnTo>
              <a:lnTo>
                <a:pt x="126" y="474"/>
              </a:lnTo>
              <a:lnTo>
                <a:pt x="132" y="474"/>
              </a:lnTo>
              <a:lnTo>
                <a:pt x="126" y="480"/>
              </a:lnTo>
              <a:lnTo>
                <a:pt x="132" y="480"/>
              </a:lnTo>
              <a:lnTo>
                <a:pt x="138" y="480"/>
              </a:lnTo>
              <a:lnTo>
                <a:pt x="138" y="486"/>
              </a:lnTo>
              <a:lnTo>
                <a:pt x="132" y="486"/>
              </a:lnTo>
              <a:lnTo>
                <a:pt x="126" y="486"/>
              </a:lnTo>
              <a:lnTo>
                <a:pt x="120" y="492"/>
              </a:lnTo>
              <a:lnTo>
                <a:pt x="120" y="498"/>
              </a:lnTo>
              <a:lnTo>
                <a:pt x="126" y="498"/>
              </a:lnTo>
              <a:lnTo>
                <a:pt x="126" y="504"/>
              </a:lnTo>
              <a:lnTo>
                <a:pt x="120" y="498"/>
              </a:lnTo>
              <a:lnTo>
                <a:pt x="114" y="504"/>
              </a:lnTo>
              <a:lnTo>
                <a:pt x="114" y="498"/>
              </a:lnTo>
              <a:lnTo>
                <a:pt x="114" y="492"/>
              </a:lnTo>
              <a:lnTo>
                <a:pt x="114" y="486"/>
              </a:lnTo>
              <a:lnTo>
                <a:pt x="108" y="486"/>
              </a:lnTo>
              <a:lnTo>
                <a:pt x="102" y="492"/>
              </a:lnTo>
              <a:lnTo>
                <a:pt x="96" y="492"/>
              </a:lnTo>
              <a:lnTo>
                <a:pt x="90" y="492"/>
              </a:lnTo>
              <a:lnTo>
                <a:pt x="90" y="498"/>
              </a:lnTo>
              <a:lnTo>
                <a:pt x="96" y="504"/>
              </a:lnTo>
              <a:lnTo>
                <a:pt x="102" y="498"/>
              </a:lnTo>
              <a:lnTo>
                <a:pt x="108" y="504"/>
              </a:lnTo>
              <a:lnTo>
                <a:pt x="108" y="510"/>
              </a:lnTo>
              <a:lnTo>
                <a:pt x="114" y="516"/>
              </a:lnTo>
              <a:lnTo>
                <a:pt x="120" y="528"/>
              </a:lnTo>
              <a:lnTo>
                <a:pt x="126" y="522"/>
              </a:lnTo>
              <a:lnTo>
                <a:pt x="132" y="522"/>
              </a:lnTo>
              <a:lnTo>
                <a:pt x="138" y="528"/>
              </a:lnTo>
              <a:lnTo>
                <a:pt x="150" y="522"/>
              </a:lnTo>
              <a:lnTo>
                <a:pt x="162" y="510"/>
              </a:lnTo>
              <a:lnTo>
                <a:pt x="168" y="516"/>
              </a:lnTo>
              <a:lnTo>
                <a:pt x="174" y="510"/>
              </a:lnTo>
              <a:lnTo>
                <a:pt x="174" y="516"/>
              </a:lnTo>
              <a:lnTo>
                <a:pt x="168" y="522"/>
              </a:lnTo>
              <a:lnTo>
                <a:pt x="156" y="528"/>
              </a:lnTo>
              <a:lnTo>
                <a:pt x="150" y="540"/>
              </a:lnTo>
              <a:lnTo>
                <a:pt x="144" y="546"/>
              </a:lnTo>
              <a:lnTo>
                <a:pt x="132" y="552"/>
              </a:lnTo>
              <a:lnTo>
                <a:pt x="132" y="546"/>
              </a:lnTo>
              <a:lnTo>
                <a:pt x="126" y="546"/>
              </a:lnTo>
              <a:lnTo>
                <a:pt x="120" y="552"/>
              </a:lnTo>
              <a:lnTo>
                <a:pt x="120" y="570"/>
              </a:lnTo>
              <a:lnTo>
                <a:pt x="114" y="564"/>
              </a:lnTo>
              <a:lnTo>
                <a:pt x="114" y="558"/>
              </a:lnTo>
              <a:lnTo>
                <a:pt x="108" y="570"/>
              </a:lnTo>
              <a:lnTo>
                <a:pt x="108" y="582"/>
              </a:lnTo>
              <a:lnTo>
                <a:pt x="120" y="582"/>
              </a:lnTo>
              <a:lnTo>
                <a:pt x="126" y="582"/>
              </a:lnTo>
              <a:lnTo>
                <a:pt x="132" y="582"/>
              </a:lnTo>
              <a:lnTo>
                <a:pt x="150" y="570"/>
              </a:lnTo>
              <a:lnTo>
                <a:pt x="150" y="576"/>
              </a:lnTo>
              <a:lnTo>
                <a:pt x="156" y="576"/>
              </a:lnTo>
              <a:lnTo>
                <a:pt x="162" y="576"/>
              </a:lnTo>
              <a:lnTo>
                <a:pt x="162" y="570"/>
              </a:lnTo>
              <a:lnTo>
                <a:pt x="168" y="564"/>
              </a:lnTo>
              <a:lnTo>
                <a:pt x="174" y="552"/>
              </a:lnTo>
              <a:lnTo>
                <a:pt x="180" y="552"/>
              </a:lnTo>
              <a:lnTo>
                <a:pt x="180" y="558"/>
              </a:lnTo>
              <a:lnTo>
                <a:pt x="180" y="564"/>
              </a:lnTo>
              <a:lnTo>
                <a:pt x="186" y="570"/>
              </a:lnTo>
              <a:lnTo>
                <a:pt x="180" y="576"/>
              </a:lnTo>
              <a:lnTo>
                <a:pt x="174" y="570"/>
              </a:lnTo>
              <a:lnTo>
                <a:pt x="162" y="576"/>
              </a:lnTo>
              <a:lnTo>
                <a:pt x="150" y="588"/>
              </a:lnTo>
              <a:lnTo>
                <a:pt x="144" y="588"/>
              </a:lnTo>
              <a:lnTo>
                <a:pt x="138" y="594"/>
              </a:lnTo>
              <a:lnTo>
                <a:pt x="126" y="600"/>
              </a:lnTo>
              <a:lnTo>
                <a:pt x="120" y="612"/>
              </a:lnTo>
              <a:lnTo>
                <a:pt x="120" y="618"/>
              </a:lnTo>
              <a:lnTo>
                <a:pt x="108" y="618"/>
              </a:lnTo>
              <a:lnTo>
                <a:pt x="108" y="624"/>
              </a:lnTo>
              <a:lnTo>
                <a:pt x="114" y="624"/>
              </a:lnTo>
              <a:lnTo>
                <a:pt x="120" y="630"/>
              </a:lnTo>
              <a:lnTo>
                <a:pt x="114" y="636"/>
              </a:lnTo>
              <a:lnTo>
                <a:pt x="108" y="630"/>
              </a:lnTo>
              <a:lnTo>
                <a:pt x="96" y="642"/>
              </a:lnTo>
              <a:lnTo>
                <a:pt x="96" y="648"/>
              </a:lnTo>
              <a:lnTo>
                <a:pt x="96" y="654"/>
              </a:lnTo>
              <a:lnTo>
                <a:pt x="96" y="702"/>
              </a:lnTo>
              <a:lnTo>
                <a:pt x="102" y="708"/>
              </a:lnTo>
              <a:lnTo>
                <a:pt x="108" y="708"/>
              </a:lnTo>
              <a:lnTo>
                <a:pt x="120" y="708"/>
              </a:lnTo>
              <a:lnTo>
                <a:pt x="132" y="696"/>
              </a:lnTo>
              <a:lnTo>
                <a:pt x="144" y="690"/>
              </a:lnTo>
              <a:lnTo>
                <a:pt x="156" y="684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2</xdr:col>
      <xdr:colOff>572664</xdr:colOff>
      <xdr:row>4</xdr:row>
      <xdr:rowOff>68598</xdr:rowOff>
    </xdr:from>
    <xdr:to>
      <xdr:col>4</xdr:col>
      <xdr:colOff>246942</xdr:colOff>
      <xdr:row>4</xdr:row>
      <xdr:rowOff>392878</xdr:rowOff>
    </xdr:to>
    <xdr:sp macro="[0]!Inicio" textlink="">
      <xdr:nvSpPr>
        <xdr:cNvPr id="25" name="Asturias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/>
        </xdr:cNvSpPr>
      </xdr:nvSpPr>
      <xdr:spPr bwMode="auto">
        <a:xfrm>
          <a:off x="8630814" y="925848"/>
          <a:ext cx="798228" cy="324280"/>
        </a:xfrm>
        <a:custGeom>
          <a:avLst/>
          <a:gdLst/>
          <a:ahLst/>
          <a:cxnLst>
            <a:cxn ang="0">
              <a:pos x="48" y="48"/>
            </a:cxn>
            <a:cxn ang="0">
              <a:pos x="60" y="30"/>
            </a:cxn>
            <a:cxn ang="0">
              <a:pos x="78" y="24"/>
            </a:cxn>
            <a:cxn ang="0">
              <a:pos x="102" y="30"/>
            </a:cxn>
            <a:cxn ang="0">
              <a:pos x="156" y="30"/>
            </a:cxn>
            <a:cxn ang="0">
              <a:pos x="186" y="36"/>
            </a:cxn>
            <a:cxn ang="0">
              <a:pos x="210" y="36"/>
            </a:cxn>
            <a:cxn ang="0">
              <a:pos x="222" y="36"/>
            </a:cxn>
            <a:cxn ang="0">
              <a:pos x="258" y="30"/>
            </a:cxn>
            <a:cxn ang="0">
              <a:pos x="288" y="24"/>
            </a:cxn>
            <a:cxn ang="0">
              <a:pos x="318" y="36"/>
            </a:cxn>
            <a:cxn ang="0">
              <a:pos x="324" y="36"/>
            </a:cxn>
            <a:cxn ang="0">
              <a:pos x="342" y="30"/>
            </a:cxn>
            <a:cxn ang="0">
              <a:pos x="372" y="12"/>
            </a:cxn>
            <a:cxn ang="0">
              <a:pos x="390" y="0"/>
            </a:cxn>
            <a:cxn ang="0">
              <a:pos x="408" y="18"/>
            </a:cxn>
            <a:cxn ang="0">
              <a:pos x="438" y="48"/>
            </a:cxn>
            <a:cxn ang="0">
              <a:pos x="462" y="42"/>
            </a:cxn>
            <a:cxn ang="0">
              <a:pos x="522" y="48"/>
            </a:cxn>
            <a:cxn ang="0">
              <a:pos x="504" y="72"/>
            </a:cxn>
            <a:cxn ang="0">
              <a:pos x="516" y="60"/>
            </a:cxn>
            <a:cxn ang="0">
              <a:pos x="546" y="54"/>
            </a:cxn>
            <a:cxn ang="0">
              <a:pos x="570" y="78"/>
            </a:cxn>
            <a:cxn ang="0">
              <a:pos x="606" y="78"/>
            </a:cxn>
            <a:cxn ang="0">
              <a:pos x="666" y="84"/>
            </a:cxn>
            <a:cxn ang="0">
              <a:pos x="720" y="108"/>
            </a:cxn>
            <a:cxn ang="0">
              <a:pos x="768" y="126"/>
            </a:cxn>
            <a:cxn ang="0">
              <a:pos x="744" y="156"/>
            </a:cxn>
            <a:cxn ang="0">
              <a:pos x="690" y="162"/>
            </a:cxn>
            <a:cxn ang="0">
              <a:pos x="672" y="186"/>
            </a:cxn>
            <a:cxn ang="0">
              <a:pos x="636" y="168"/>
            </a:cxn>
            <a:cxn ang="0">
              <a:pos x="594" y="192"/>
            </a:cxn>
            <a:cxn ang="0">
              <a:pos x="558" y="222"/>
            </a:cxn>
            <a:cxn ang="0">
              <a:pos x="516" y="234"/>
            </a:cxn>
            <a:cxn ang="0">
              <a:pos x="498" y="228"/>
            </a:cxn>
            <a:cxn ang="0">
              <a:pos x="462" y="252"/>
            </a:cxn>
            <a:cxn ang="0">
              <a:pos x="432" y="252"/>
            </a:cxn>
            <a:cxn ang="0">
              <a:pos x="390" y="252"/>
            </a:cxn>
            <a:cxn ang="0">
              <a:pos x="354" y="276"/>
            </a:cxn>
            <a:cxn ang="0">
              <a:pos x="312" y="234"/>
            </a:cxn>
            <a:cxn ang="0">
              <a:pos x="282" y="258"/>
            </a:cxn>
            <a:cxn ang="0">
              <a:pos x="252" y="252"/>
            </a:cxn>
            <a:cxn ang="0">
              <a:pos x="234" y="252"/>
            </a:cxn>
            <a:cxn ang="0">
              <a:pos x="204" y="258"/>
            </a:cxn>
            <a:cxn ang="0">
              <a:pos x="174" y="288"/>
            </a:cxn>
            <a:cxn ang="0">
              <a:pos x="96" y="312"/>
            </a:cxn>
            <a:cxn ang="0">
              <a:pos x="78" y="288"/>
            </a:cxn>
            <a:cxn ang="0">
              <a:pos x="54" y="252"/>
            </a:cxn>
            <a:cxn ang="0">
              <a:pos x="42" y="258"/>
            </a:cxn>
            <a:cxn ang="0">
              <a:pos x="48" y="228"/>
            </a:cxn>
            <a:cxn ang="0">
              <a:pos x="84" y="198"/>
            </a:cxn>
            <a:cxn ang="0">
              <a:pos x="54" y="204"/>
            </a:cxn>
            <a:cxn ang="0">
              <a:pos x="30" y="168"/>
            </a:cxn>
            <a:cxn ang="0">
              <a:pos x="12" y="126"/>
            </a:cxn>
            <a:cxn ang="0">
              <a:pos x="6" y="114"/>
            </a:cxn>
            <a:cxn ang="0">
              <a:pos x="12" y="96"/>
            </a:cxn>
            <a:cxn ang="0">
              <a:pos x="42" y="66"/>
            </a:cxn>
          </a:cxnLst>
          <a:rect l="0" t="0" r="r" b="b"/>
          <a:pathLst>
            <a:path w="768" h="312">
              <a:moveTo>
                <a:pt x="42" y="66"/>
              </a:moveTo>
              <a:lnTo>
                <a:pt x="48" y="60"/>
              </a:lnTo>
              <a:lnTo>
                <a:pt x="48" y="48"/>
              </a:lnTo>
              <a:lnTo>
                <a:pt x="54" y="42"/>
              </a:lnTo>
              <a:lnTo>
                <a:pt x="54" y="36"/>
              </a:lnTo>
              <a:lnTo>
                <a:pt x="60" y="30"/>
              </a:lnTo>
              <a:lnTo>
                <a:pt x="66" y="30"/>
              </a:lnTo>
              <a:lnTo>
                <a:pt x="72" y="24"/>
              </a:lnTo>
              <a:lnTo>
                <a:pt x="78" y="24"/>
              </a:lnTo>
              <a:lnTo>
                <a:pt x="90" y="30"/>
              </a:lnTo>
              <a:lnTo>
                <a:pt x="96" y="30"/>
              </a:lnTo>
              <a:lnTo>
                <a:pt x="102" y="30"/>
              </a:lnTo>
              <a:lnTo>
                <a:pt x="120" y="36"/>
              </a:lnTo>
              <a:lnTo>
                <a:pt x="132" y="30"/>
              </a:lnTo>
              <a:lnTo>
                <a:pt x="156" y="30"/>
              </a:lnTo>
              <a:lnTo>
                <a:pt x="168" y="30"/>
              </a:lnTo>
              <a:lnTo>
                <a:pt x="174" y="30"/>
              </a:lnTo>
              <a:lnTo>
                <a:pt x="186" y="36"/>
              </a:lnTo>
              <a:lnTo>
                <a:pt x="192" y="36"/>
              </a:lnTo>
              <a:lnTo>
                <a:pt x="204" y="36"/>
              </a:lnTo>
              <a:lnTo>
                <a:pt x="210" y="36"/>
              </a:lnTo>
              <a:lnTo>
                <a:pt x="210" y="30"/>
              </a:lnTo>
              <a:lnTo>
                <a:pt x="216" y="36"/>
              </a:lnTo>
              <a:lnTo>
                <a:pt x="222" y="36"/>
              </a:lnTo>
              <a:lnTo>
                <a:pt x="240" y="36"/>
              </a:lnTo>
              <a:lnTo>
                <a:pt x="252" y="36"/>
              </a:lnTo>
              <a:lnTo>
                <a:pt x="258" y="30"/>
              </a:lnTo>
              <a:lnTo>
                <a:pt x="270" y="24"/>
              </a:lnTo>
              <a:lnTo>
                <a:pt x="282" y="24"/>
              </a:lnTo>
              <a:lnTo>
                <a:pt x="288" y="24"/>
              </a:lnTo>
              <a:lnTo>
                <a:pt x="300" y="30"/>
              </a:lnTo>
              <a:lnTo>
                <a:pt x="306" y="36"/>
              </a:lnTo>
              <a:lnTo>
                <a:pt x="318" y="36"/>
              </a:lnTo>
              <a:lnTo>
                <a:pt x="318" y="42"/>
              </a:lnTo>
              <a:lnTo>
                <a:pt x="318" y="54"/>
              </a:lnTo>
              <a:lnTo>
                <a:pt x="324" y="36"/>
              </a:lnTo>
              <a:lnTo>
                <a:pt x="330" y="30"/>
              </a:lnTo>
              <a:lnTo>
                <a:pt x="336" y="30"/>
              </a:lnTo>
              <a:lnTo>
                <a:pt x="342" y="30"/>
              </a:lnTo>
              <a:lnTo>
                <a:pt x="360" y="24"/>
              </a:lnTo>
              <a:lnTo>
                <a:pt x="372" y="18"/>
              </a:lnTo>
              <a:lnTo>
                <a:pt x="372" y="12"/>
              </a:lnTo>
              <a:lnTo>
                <a:pt x="384" y="12"/>
              </a:lnTo>
              <a:lnTo>
                <a:pt x="384" y="6"/>
              </a:lnTo>
              <a:lnTo>
                <a:pt x="390" y="0"/>
              </a:lnTo>
              <a:lnTo>
                <a:pt x="396" y="6"/>
              </a:lnTo>
              <a:lnTo>
                <a:pt x="402" y="6"/>
              </a:lnTo>
              <a:lnTo>
                <a:pt x="408" y="18"/>
              </a:lnTo>
              <a:lnTo>
                <a:pt x="420" y="36"/>
              </a:lnTo>
              <a:lnTo>
                <a:pt x="432" y="48"/>
              </a:lnTo>
              <a:lnTo>
                <a:pt x="438" y="48"/>
              </a:lnTo>
              <a:lnTo>
                <a:pt x="444" y="48"/>
              </a:lnTo>
              <a:lnTo>
                <a:pt x="450" y="48"/>
              </a:lnTo>
              <a:lnTo>
                <a:pt x="462" y="42"/>
              </a:lnTo>
              <a:lnTo>
                <a:pt x="492" y="48"/>
              </a:lnTo>
              <a:lnTo>
                <a:pt x="510" y="42"/>
              </a:lnTo>
              <a:lnTo>
                <a:pt x="522" y="48"/>
              </a:lnTo>
              <a:lnTo>
                <a:pt x="510" y="60"/>
              </a:lnTo>
              <a:lnTo>
                <a:pt x="504" y="66"/>
              </a:lnTo>
              <a:lnTo>
                <a:pt x="504" y="72"/>
              </a:lnTo>
              <a:lnTo>
                <a:pt x="504" y="66"/>
              </a:lnTo>
              <a:lnTo>
                <a:pt x="510" y="60"/>
              </a:lnTo>
              <a:lnTo>
                <a:pt x="516" y="60"/>
              </a:lnTo>
              <a:lnTo>
                <a:pt x="528" y="48"/>
              </a:lnTo>
              <a:lnTo>
                <a:pt x="540" y="54"/>
              </a:lnTo>
              <a:lnTo>
                <a:pt x="546" y="54"/>
              </a:lnTo>
              <a:lnTo>
                <a:pt x="558" y="66"/>
              </a:lnTo>
              <a:lnTo>
                <a:pt x="564" y="72"/>
              </a:lnTo>
              <a:lnTo>
                <a:pt x="570" y="78"/>
              </a:lnTo>
              <a:lnTo>
                <a:pt x="582" y="72"/>
              </a:lnTo>
              <a:lnTo>
                <a:pt x="588" y="72"/>
              </a:lnTo>
              <a:lnTo>
                <a:pt x="606" y="78"/>
              </a:lnTo>
              <a:lnTo>
                <a:pt x="618" y="78"/>
              </a:lnTo>
              <a:lnTo>
                <a:pt x="642" y="78"/>
              </a:lnTo>
              <a:lnTo>
                <a:pt x="666" y="84"/>
              </a:lnTo>
              <a:lnTo>
                <a:pt x="696" y="96"/>
              </a:lnTo>
              <a:lnTo>
                <a:pt x="714" y="102"/>
              </a:lnTo>
              <a:lnTo>
                <a:pt x="720" y="108"/>
              </a:lnTo>
              <a:lnTo>
                <a:pt x="732" y="108"/>
              </a:lnTo>
              <a:lnTo>
                <a:pt x="768" y="108"/>
              </a:lnTo>
              <a:lnTo>
                <a:pt x="768" y="126"/>
              </a:lnTo>
              <a:lnTo>
                <a:pt x="768" y="138"/>
              </a:lnTo>
              <a:lnTo>
                <a:pt x="762" y="156"/>
              </a:lnTo>
              <a:lnTo>
                <a:pt x="744" y="156"/>
              </a:lnTo>
              <a:lnTo>
                <a:pt x="732" y="144"/>
              </a:lnTo>
              <a:lnTo>
                <a:pt x="726" y="162"/>
              </a:lnTo>
              <a:lnTo>
                <a:pt x="690" y="162"/>
              </a:lnTo>
              <a:lnTo>
                <a:pt x="690" y="168"/>
              </a:lnTo>
              <a:lnTo>
                <a:pt x="678" y="192"/>
              </a:lnTo>
              <a:lnTo>
                <a:pt x="672" y="186"/>
              </a:lnTo>
              <a:lnTo>
                <a:pt x="660" y="192"/>
              </a:lnTo>
              <a:lnTo>
                <a:pt x="654" y="174"/>
              </a:lnTo>
              <a:lnTo>
                <a:pt x="636" y="168"/>
              </a:lnTo>
              <a:lnTo>
                <a:pt x="624" y="174"/>
              </a:lnTo>
              <a:lnTo>
                <a:pt x="612" y="192"/>
              </a:lnTo>
              <a:lnTo>
                <a:pt x="594" y="192"/>
              </a:lnTo>
              <a:lnTo>
                <a:pt x="582" y="204"/>
              </a:lnTo>
              <a:lnTo>
                <a:pt x="582" y="222"/>
              </a:lnTo>
              <a:lnTo>
                <a:pt x="558" y="222"/>
              </a:lnTo>
              <a:lnTo>
                <a:pt x="546" y="228"/>
              </a:lnTo>
              <a:lnTo>
                <a:pt x="522" y="228"/>
              </a:lnTo>
              <a:lnTo>
                <a:pt x="516" y="234"/>
              </a:lnTo>
              <a:lnTo>
                <a:pt x="510" y="222"/>
              </a:lnTo>
              <a:lnTo>
                <a:pt x="498" y="222"/>
              </a:lnTo>
              <a:lnTo>
                <a:pt x="498" y="228"/>
              </a:lnTo>
              <a:lnTo>
                <a:pt x="492" y="252"/>
              </a:lnTo>
              <a:lnTo>
                <a:pt x="468" y="234"/>
              </a:lnTo>
              <a:lnTo>
                <a:pt x="462" y="252"/>
              </a:lnTo>
              <a:lnTo>
                <a:pt x="456" y="252"/>
              </a:lnTo>
              <a:lnTo>
                <a:pt x="438" y="246"/>
              </a:lnTo>
              <a:lnTo>
                <a:pt x="432" y="252"/>
              </a:lnTo>
              <a:lnTo>
                <a:pt x="408" y="234"/>
              </a:lnTo>
              <a:lnTo>
                <a:pt x="396" y="246"/>
              </a:lnTo>
              <a:lnTo>
                <a:pt x="390" y="252"/>
              </a:lnTo>
              <a:lnTo>
                <a:pt x="396" y="270"/>
              </a:lnTo>
              <a:lnTo>
                <a:pt x="402" y="276"/>
              </a:lnTo>
              <a:lnTo>
                <a:pt x="354" y="276"/>
              </a:lnTo>
              <a:lnTo>
                <a:pt x="330" y="252"/>
              </a:lnTo>
              <a:lnTo>
                <a:pt x="324" y="234"/>
              </a:lnTo>
              <a:lnTo>
                <a:pt x="312" y="234"/>
              </a:lnTo>
              <a:lnTo>
                <a:pt x="300" y="228"/>
              </a:lnTo>
              <a:lnTo>
                <a:pt x="288" y="246"/>
              </a:lnTo>
              <a:lnTo>
                <a:pt x="282" y="258"/>
              </a:lnTo>
              <a:lnTo>
                <a:pt x="276" y="252"/>
              </a:lnTo>
              <a:lnTo>
                <a:pt x="264" y="246"/>
              </a:lnTo>
              <a:lnTo>
                <a:pt x="252" y="252"/>
              </a:lnTo>
              <a:lnTo>
                <a:pt x="252" y="258"/>
              </a:lnTo>
              <a:lnTo>
                <a:pt x="240" y="252"/>
              </a:lnTo>
              <a:lnTo>
                <a:pt x="234" y="252"/>
              </a:lnTo>
              <a:lnTo>
                <a:pt x="222" y="246"/>
              </a:lnTo>
              <a:lnTo>
                <a:pt x="204" y="246"/>
              </a:lnTo>
              <a:lnTo>
                <a:pt x="204" y="258"/>
              </a:lnTo>
              <a:lnTo>
                <a:pt x="198" y="270"/>
              </a:lnTo>
              <a:lnTo>
                <a:pt x="198" y="282"/>
              </a:lnTo>
              <a:lnTo>
                <a:pt x="174" y="288"/>
              </a:lnTo>
              <a:lnTo>
                <a:pt x="120" y="288"/>
              </a:lnTo>
              <a:lnTo>
                <a:pt x="96" y="306"/>
              </a:lnTo>
              <a:lnTo>
                <a:pt x="96" y="312"/>
              </a:lnTo>
              <a:lnTo>
                <a:pt x="90" y="306"/>
              </a:lnTo>
              <a:lnTo>
                <a:pt x="90" y="288"/>
              </a:lnTo>
              <a:lnTo>
                <a:pt x="78" y="288"/>
              </a:lnTo>
              <a:lnTo>
                <a:pt x="84" y="276"/>
              </a:lnTo>
              <a:lnTo>
                <a:pt x="72" y="270"/>
              </a:lnTo>
              <a:lnTo>
                <a:pt x="54" y="252"/>
              </a:lnTo>
              <a:lnTo>
                <a:pt x="48" y="252"/>
              </a:lnTo>
              <a:lnTo>
                <a:pt x="48" y="258"/>
              </a:lnTo>
              <a:lnTo>
                <a:pt x="42" y="258"/>
              </a:lnTo>
              <a:lnTo>
                <a:pt x="36" y="252"/>
              </a:lnTo>
              <a:lnTo>
                <a:pt x="48" y="246"/>
              </a:lnTo>
              <a:lnTo>
                <a:pt x="48" y="228"/>
              </a:lnTo>
              <a:lnTo>
                <a:pt x="60" y="222"/>
              </a:lnTo>
              <a:lnTo>
                <a:pt x="78" y="216"/>
              </a:lnTo>
              <a:lnTo>
                <a:pt x="84" y="198"/>
              </a:lnTo>
              <a:lnTo>
                <a:pt x="78" y="186"/>
              </a:lnTo>
              <a:lnTo>
                <a:pt x="60" y="198"/>
              </a:lnTo>
              <a:lnTo>
                <a:pt x="54" y="204"/>
              </a:lnTo>
              <a:lnTo>
                <a:pt x="42" y="186"/>
              </a:lnTo>
              <a:lnTo>
                <a:pt x="42" y="174"/>
              </a:lnTo>
              <a:lnTo>
                <a:pt x="30" y="168"/>
              </a:lnTo>
              <a:lnTo>
                <a:pt x="30" y="138"/>
              </a:lnTo>
              <a:lnTo>
                <a:pt x="18" y="138"/>
              </a:lnTo>
              <a:lnTo>
                <a:pt x="12" y="126"/>
              </a:lnTo>
              <a:lnTo>
                <a:pt x="18" y="114"/>
              </a:lnTo>
              <a:lnTo>
                <a:pt x="12" y="108"/>
              </a:lnTo>
              <a:lnTo>
                <a:pt x="6" y="114"/>
              </a:lnTo>
              <a:lnTo>
                <a:pt x="0" y="108"/>
              </a:lnTo>
              <a:lnTo>
                <a:pt x="0" y="96"/>
              </a:lnTo>
              <a:lnTo>
                <a:pt x="12" y="96"/>
              </a:lnTo>
              <a:lnTo>
                <a:pt x="30" y="78"/>
              </a:lnTo>
              <a:lnTo>
                <a:pt x="36" y="78"/>
              </a:lnTo>
              <a:lnTo>
                <a:pt x="42" y="66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128455</xdr:colOff>
      <xdr:row>4</xdr:row>
      <xdr:rowOff>130959</xdr:rowOff>
    </xdr:from>
    <xdr:to>
      <xdr:col>5</xdr:col>
      <xdr:colOff>7881</xdr:colOff>
      <xdr:row>4</xdr:row>
      <xdr:rowOff>442767</xdr:rowOff>
    </xdr:to>
    <xdr:sp macro="[0]!Inicio" textlink="">
      <xdr:nvSpPr>
        <xdr:cNvPr id="26" name="Cantabria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/>
        </xdr:cNvSpPr>
      </xdr:nvSpPr>
      <xdr:spPr bwMode="auto">
        <a:xfrm>
          <a:off x="9310555" y="988209"/>
          <a:ext cx="517601" cy="311808"/>
        </a:xfrm>
        <a:custGeom>
          <a:avLst/>
          <a:gdLst/>
          <a:ahLst/>
          <a:cxnLst>
            <a:cxn ang="0">
              <a:pos x="486" y="84"/>
            </a:cxn>
            <a:cxn ang="0">
              <a:pos x="408" y="102"/>
            </a:cxn>
            <a:cxn ang="0">
              <a:pos x="408" y="144"/>
            </a:cxn>
            <a:cxn ang="0">
              <a:pos x="360" y="138"/>
            </a:cxn>
            <a:cxn ang="0">
              <a:pos x="342" y="138"/>
            </a:cxn>
            <a:cxn ang="0">
              <a:pos x="312" y="168"/>
            </a:cxn>
            <a:cxn ang="0">
              <a:pos x="264" y="198"/>
            </a:cxn>
            <a:cxn ang="0">
              <a:pos x="264" y="228"/>
            </a:cxn>
            <a:cxn ang="0">
              <a:pos x="282" y="240"/>
            </a:cxn>
            <a:cxn ang="0">
              <a:pos x="282" y="258"/>
            </a:cxn>
            <a:cxn ang="0">
              <a:pos x="288" y="258"/>
            </a:cxn>
            <a:cxn ang="0">
              <a:pos x="288" y="276"/>
            </a:cxn>
            <a:cxn ang="0">
              <a:pos x="264" y="300"/>
            </a:cxn>
            <a:cxn ang="0">
              <a:pos x="228" y="288"/>
            </a:cxn>
            <a:cxn ang="0">
              <a:pos x="210" y="270"/>
            </a:cxn>
            <a:cxn ang="0">
              <a:pos x="186" y="222"/>
            </a:cxn>
            <a:cxn ang="0">
              <a:pos x="138" y="198"/>
            </a:cxn>
            <a:cxn ang="0">
              <a:pos x="90" y="192"/>
            </a:cxn>
            <a:cxn ang="0">
              <a:pos x="6" y="162"/>
            </a:cxn>
            <a:cxn ang="0">
              <a:pos x="18" y="126"/>
            </a:cxn>
            <a:cxn ang="0">
              <a:pos x="36" y="102"/>
            </a:cxn>
            <a:cxn ang="0">
              <a:pos x="90" y="96"/>
            </a:cxn>
            <a:cxn ang="0">
              <a:pos x="114" y="66"/>
            </a:cxn>
            <a:cxn ang="0">
              <a:pos x="126" y="54"/>
            </a:cxn>
            <a:cxn ang="0">
              <a:pos x="126" y="54"/>
            </a:cxn>
            <a:cxn ang="0">
              <a:pos x="150" y="48"/>
            </a:cxn>
            <a:cxn ang="0">
              <a:pos x="156" y="48"/>
            </a:cxn>
            <a:cxn ang="0">
              <a:pos x="174" y="60"/>
            </a:cxn>
            <a:cxn ang="0">
              <a:pos x="204" y="48"/>
            </a:cxn>
            <a:cxn ang="0">
              <a:pos x="252" y="30"/>
            </a:cxn>
            <a:cxn ang="0">
              <a:pos x="252" y="48"/>
            </a:cxn>
            <a:cxn ang="0">
              <a:pos x="258" y="30"/>
            </a:cxn>
            <a:cxn ang="0">
              <a:pos x="270" y="24"/>
            </a:cxn>
            <a:cxn ang="0">
              <a:pos x="306" y="12"/>
            </a:cxn>
            <a:cxn ang="0">
              <a:pos x="306" y="36"/>
            </a:cxn>
            <a:cxn ang="0">
              <a:pos x="318" y="42"/>
            </a:cxn>
            <a:cxn ang="0">
              <a:pos x="324" y="30"/>
            </a:cxn>
            <a:cxn ang="0">
              <a:pos x="330" y="24"/>
            </a:cxn>
            <a:cxn ang="0">
              <a:pos x="348" y="12"/>
            </a:cxn>
            <a:cxn ang="0">
              <a:pos x="366" y="6"/>
            </a:cxn>
            <a:cxn ang="0">
              <a:pos x="378" y="6"/>
            </a:cxn>
            <a:cxn ang="0">
              <a:pos x="390" y="12"/>
            </a:cxn>
            <a:cxn ang="0">
              <a:pos x="414" y="18"/>
            </a:cxn>
            <a:cxn ang="0">
              <a:pos x="420" y="30"/>
            </a:cxn>
            <a:cxn ang="0">
              <a:pos x="402" y="36"/>
            </a:cxn>
            <a:cxn ang="0">
              <a:pos x="414" y="36"/>
            </a:cxn>
            <a:cxn ang="0">
              <a:pos x="450" y="42"/>
            </a:cxn>
            <a:cxn ang="0">
              <a:pos x="480" y="54"/>
            </a:cxn>
          </a:cxnLst>
          <a:rect l="0" t="0" r="r" b="b"/>
          <a:pathLst>
            <a:path w="498" h="300">
              <a:moveTo>
                <a:pt x="498" y="66"/>
              </a:moveTo>
              <a:lnTo>
                <a:pt x="498" y="78"/>
              </a:lnTo>
              <a:lnTo>
                <a:pt x="486" y="84"/>
              </a:lnTo>
              <a:lnTo>
                <a:pt x="432" y="84"/>
              </a:lnTo>
              <a:lnTo>
                <a:pt x="426" y="102"/>
              </a:lnTo>
              <a:lnTo>
                <a:pt x="408" y="102"/>
              </a:lnTo>
              <a:lnTo>
                <a:pt x="402" y="108"/>
              </a:lnTo>
              <a:lnTo>
                <a:pt x="408" y="114"/>
              </a:lnTo>
              <a:lnTo>
                <a:pt x="408" y="144"/>
              </a:lnTo>
              <a:lnTo>
                <a:pt x="384" y="144"/>
              </a:lnTo>
              <a:lnTo>
                <a:pt x="378" y="138"/>
              </a:lnTo>
              <a:lnTo>
                <a:pt x="360" y="138"/>
              </a:lnTo>
              <a:lnTo>
                <a:pt x="354" y="132"/>
              </a:lnTo>
              <a:lnTo>
                <a:pt x="348" y="132"/>
              </a:lnTo>
              <a:lnTo>
                <a:pt x="342" y="138"/>
              </a:lnTo>
              <a:lnTo>
                <a:pt x="330" y="156"/>
              </a:lnTo>
              <a:lnTo>
                <a:pt x="324" y="162"/>
              </a:lnTo>
              <a:lnTo>
                <a:pt x="312" y="168"/>
              </a:lnTo>
              <a:lnTo>
                <a:pt x="282" y="168"/>
              </a:lnTo>
              <a:lnTo>
                <a:pt x="282" y="186"/>
              </a:lnTo>
              <a:lnTo>
                <a:pt x="264" y="198"/>
              </a:lnTo>
              <a:lnTo>
                <a:pt x="252" y="216"/>
              </a:lnTo>
              <a:lnTo>
                <a:pt x="252" y="228"/>
              </a:lnTo>
              <a:lnTo>
                <a:pt x="264" y="228"/>
              </a:lnTo>
              <a:lnTo>
                <a:pt x="282" y="222"/>
              </a:lnTo>
              <a:lnTo>
                <a:pt x="288" y="222"/>
              </a:lnTo>
              <a:lnTo>
                <a:pt x="282" y="240"/>
              </a:lnTo>
              <a:lnTo>
                <a:pt x="270" y="240"/>
              </a:lnTo>
              <a:lnTo>
                <a:pt x="270" y="258"/>
              </a:lnTo>
              <a:lnTo>
                <a:pt x="282" y="258"/>
              </a:lnTo>
              <a:lnTo>
                <a:pt x="282" y="246"/>
              </a:lnTo>
              <a:lnTo>
                <a:pt x="288" y="246"/>
              </a:lnTo>
              <a:lnTo>
                <a:pt x="288" y="258"/>
              </a:lnTo>
              <a:lnTo>
                <a:pt x="294" y="258"/>
              </a:lnTo>
              <a:lnTo>
                <a:pt x="294" y="276"/>
              </a:lnTo>
              <a:lnTo>
                <a:pt x="288" y="276"/>
              </a:lnTo>
              <a:lnTo>
                <a:pt x="270" y="288"/>
              </a:lnTo>
              <a:lnTo>
                <a:pt x="264" y="288"/>
              </a:lnTo>
              <a:lnTo>
                <a:pt x="264" y="300"/>
              </a:lnTo>
              <a:lnTo>
                <a:pt x="252" y="300"/>
              </a:lnTo>
              <a:lnTo>
                <a:pt x="252" y="288"/>
              </a:lnTo>
              <a:lnTo>
                <a:pt x="228" y="288"/>
              </a:lnTo>
              <a:lnTo>
                <a:pt x="216" y="300"/>
              </a:lnTo>
              <a:lnTo>
                <a:pt x="210" y="300"/>
              </a:lnTo>
              <a:lnTo>
                <a:pt x="210" y="270"/>
              </a:lnTo>
              <a:lnTo>
                <a:pt x="192" y="258"/>
              </a:lnTo>
              <a:lnTo>
                <a:pt x="186" y="252"/>
              </a:lnTo>
              <a:lnTo>
                <a:pt x="186" y="222"/>
              </a:lnTo>
              <a:lnTo>
                <a:pt x="168" y="222"/>
              </a:lnTo>
              <a:lnTo>
                <a:pt x="150" y="216"/>
              </a:lnTo>
              <a:lnTo>
                <a:pt x="138" y="198"/>
              </a:lnTo>
              <a:lnTo>
                <a:pt x="138" y="186"/>
              </a:lnTo>
              <a:lnTo>
                <a:pt x="96" y="186"/>
              </a:lnTo>
              <a:lnTo>
                <a:pt x="90" y="192"/>
              </a:lnTo>
              <a:lnTo>
                <a:pt x="36" y="192"/>
              </a:lnTo>
              <a:lnTo>
                <a:pt x="24" y="174"/>
              </a:lnTo>
              <a:lnTo>
                <a:pt x="6" y="162"/>
              </a:lnTo>
              <a:lnTo>
                <a:pt x="0" y="144"/>
              </a:lnTo>
              <a:lnTo>
                <a:pt x="6" y="132"/>
              </a:lnTo>
              <a:lnTo>
                <a:pt x="18" y="126"/>
              </a:lnTo>
              <a:lnTo>
                <a:pt x="24" y="132"/>
              </a:lnTo>
              <a:lnTo>
                <a:pt x="36" y="108"/>
              </a:lnTo>
              <a:lnTo>
                <a:pt x="36" y="102"/>
              </a:lnTo>
              <a:lnTo>
                <a:pt x="72" y="102"/>
              </a:lnTo>
              <a:lnTo>
                <a:pt x="78" y="84"/>
              </a:lnTo>
              <a:lnTo>
                <a:pt x="90" y="96"/>
              </a:lnTo>
              <a:lnTo>
                <a:pt x="108" y="96"/>
              </a:lnTo>
              <a:lnTo>
                <a:pt x="114" y="78"/>
              </a:lnTo>
              <a:lnTo>
                <a:pt x="114" y="66"/>
              </a:lnTo>
              <a:lnTo>
                <a:pt x="114" y="48"/>
              </a:lnTo>
              <a:lnTo>
                <a:pt x="126" y="48"/>
              </a:lnTo>
              <a:lnTo>
                <a:pt x="126" y="54"/>
              </a:lnTo>
              <a:lnTo>
                <a:pt x="120" y="60"/>
              </a:lnTo>
              <a:lnTo>
                <a:pt x="120" y="66"/>
              </a:lnTo>
              <a:lnTo>
                <a:pt x="126" y="54"/>
              </a:lnTo>
              <a:lnTo>
                <a:pt x="132" y="48"/>
              </a:lnTo>
              <a:lnTo>
                <a:pt x="138" y="42"/>
              </a:lnTo>
              <a:lnTo>
                <a:pt x="150" y="48"/>
              </a:lnTo>
              <a:lnTo>
                <a:pt x="150" y="54"/>
              </a:lnTo>
              <a:lnTo>
                <a:pt x="156" y="60"/>
              </a:lnTo>
              <a:lnTo>
                <a:pt x="156" y="48"/>
              </a:lnTo>
              <a:lnTo>
                <a:pt x="162" y="48"/>
              </a:lnTo>
              <a:lnTo>
                <a:pt x="168" y="48"/>
              </a:lnTo>
              <a:lnTo>
                <a:pt x="174" y="60"/>
              </a:lnTo>
              <a:lnTo>
                <a:pt x="174" y="54"/>
              </a:lnTo>
              <a:lnTo>
                <a:pt x="180" y="48"/>
              </a:lnTo>
              <a:lnTo>
                <a:pt x="204" y="48"/>
              </a:lnTo>
              <a:lnTo>
                <a:pt x="222" y="36"/>
              </a:lnTo>
              <a:lnTo>
                <a:pt x="240" y="30"/>
              </a:lnTo>
              <a:lnTo>
                <a:pt x="252" y="30"/>
              </a:lnTo>
              <a:lnTo>
                <a:pt x="252" y="36"/>
              </a:lnTo>
              <a:lnTo>
                <a:pt x="246" y="54"/>
              </a:lnTo>
              <a:lnTo>
                <a:pt x="252" y="48"/>
              </a:lnTo>
              <a:lnTo>
                <a:pt x="252" y="42"/>
              </a:lnTo>
              <a:lnTo>
                <a:pt x="252" y="30"/>
              </a:lnTo>
              <a:lnTo>
                <a:pt x="258" y="30"/>
              </a:lnTo>
              <a:lnTo>
                <a:pt x="264" y="30"/>
              </a:lnTo>
              <a:lnTo>
                <a:pt x="264" y="36"/>
              </a:lnTo>
              <a:lnTo>
                <a:pt x="270" y="24"/>
              </a:lnTo>
              <a:lnTo>
                <a:pt x="282" y="18"/>
              </a:lnTo>
              <a:lnTo>
                <a:pt x="294" y="12"/>
              </a:lnTo>
              <a:lnTo>
                <a:pt x="306" y="12"/>
              </a:lnTo>
              <a:lnTo>
                <a:pt x="318" y="12"/>
              </a:lnTo>
              <a:lnTo>
                <a:pt x="324" y="18"/>
              </a:lnTo>
              <a:lnTo>
                <a:pt x="306" y="36"/>
              </a:lnTo>
              <a:lnTo>
                <a:pt x="312" y="42"/>
              </a:lnTo>
              <a:lnTo>
                <a:pt x="318" y="36"/>
              </a:lnTo>
              <a:lnTo>
                <a:pt x="318" y="42"/>
              </a:lnTo>
              <a:lnTo>
                <a:pt x="324" y="42"/>
              </a:lnTo>
              <a:lnTo>
                <a:pt x="324" y="36"/>
              </a:lnTo>
              <a:lnTo>
                <a:pt x="324" y="30"/>
              </a:lnTo>
              <a:lnTo>
                <a:pt x="336" y="36"/>
              </a:lnTo>
              <a:lnTo>
                <a:pt x="330" y="30"/>
              </a:lnTo>
              <a:lnTo>
                <a:pt x="330" y="24"/>
              </a:lnTo>
              <a:lnTo>
                <a:pt x="336" y="24"/>
              </a:lnTo>
              <a:lnTo>
                <a:pt x="342" y="18"/>
              </a:lnTo>
              <a:lnTo>
                <a:pt x="348" y="12"/>
              </a:lnTo>
              <a:lnTo>
                <a:pt x="354" y="18"/>
              </a:lnTo>
              <a:lnTo>
                <a:pt x="360" y="12"/>
              </a:lnTo>
              <a:lnTo>
                <a:pt x="366" y="6"/>
              </a:lnTo>
              <a:lnTo>
                <a:pt x="378" y="0"/>
              </a:lnTo>
              <a:lnTo>
                <a:pt x="378" y="12"/>
              </a:lnTo>
              <a:lnTo>
                <a:pt x="378" y="6"/>
              </a:lnTo>
              <a:lnTo>
                <a:pt x="384" y="0"/>
              </a:lnTo>
              <a:lnTo>
                <a:pt x="390" y="0"/>
              </a:lnTo>
              <a:lnTo>
                <a:pt x="390" y="12"/>
              </a:lnTo>
              <a:lnTo>
                <a:pt x="390" y="6"/>
              </a:lnTo>
              <a:lnTo>
                <a:pt x="396" y="12"/>
              </a:lnTo>
              <a:lnTo>
                <a:pt x="414" y="18"/>
              </a:lnTo>
              <a:lnTo>
                <a:pt x="420" y="24"/>
              </a:lnTo>
              <a:lnTo>
                <a:pt x="426" y="24"/>
              </a:lnTo>
              <a:lnTo>
                <a:pt x="420" y="30"/>
              </a:lnTo>
              <a:lnTo>
                <a:pt x="414" y="30"/>
              </a:lnTo>
              <a:lnTo>
                <a:pt x="408" y="30"/>
              </a:lnTo>
              <a:lnTo>
                <a:pt x="402" y="36"/>
              </a:lnTo>
              <a:lnTo>
                <a:pt x="408" y="36"/>
              </a:lnTo>
              <a:lnTo>
                <a:pt x="408" y="48"/>
              </a:lnTo>
              <a:lnTo>
                <a:pt x="414" y="36"/>
              </a:lnTo>
              <a:lnTo>
                <a:pt x="420" y="36"/>
              </a:lnTo>
              <a:lnTo>
                <a:pt x="420" y="42"/>
              </a:lnTo>
              <a:lnTo>
                <a:pt x="450" y="42"/>
              </a:lnTo>
              <a:lnTo>
                <a:pt x="456" y="42"/>
              </a:lnTo>
              <a:lnTo>
                <a:pt x="468" y="48"/>
              </a:lnTo>
              <a:lnTo>
                <a:pt x="480" y="54"/>
              </a:lnTo>
              <a:lnTo>
                <a:pt x="498" y="66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2</xdr:col>
      <xdr:colOff>394763</xdr:colOff>
      <xdr:row>12</xdr:row>
      <xdr:rowOff>127646</xdr:rowOff>
    </xdr:from>
    <xdr:to>
      <xdr:col>5</xdr:col>
      <xdr:colOff>522194</xdr:colOff>
      <xdr:row>18</xdr:row>
      <xdr:rowOff>110443</xdr:rowOff>
    </xdr:to>
    <xdr:sp macro="[0]!Inicio" textlink="">
      <xdr:nvSpPr>
        <xdr:cNvPr id="27" name="Andalucía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/>
        </xdr:cNvSpPr>
      </xdr:nvSpPr>
      <xdr:spPr bwMode="auto">
        <a:xfrm>
          <a:off x="1299638" y="2918471"/>
          <a:ext cx="1889556" cy="1116272"/>
        </a:xfrm>
        <a:custGeom>
          <a:avLst/>
          <a:gdLst/>
          <a:ahLst/>
          <a:cxnLst>
            <a:cxn ang="0">
              <a:pos x="18" y="366"/>
            </a:cxn>
            <a:cxn ang="0">
              <a:pos x="204" y="216"/>
            </a:cxn>
            <a:cxn ang="0">
              <a:pos x="252" y="246"/>
            </a:cxn>
            <a:cxn ang="0">
              <a:pos x="348" y="264"/>
            </a:cxn>
            <a:cxn ang="0">
              <a:pos x="444" y="294"/>
            </a:cxn>
            <a:cxn ang="0">
              <a:pos x="522" y="216"/>
            </a:cxn>
            <a:cxn ang="0">
              <a:pos x="540" y="252"/>
            </a:cxn>
            <a:cxn ang="0">
              <a:pos x="606" y="204"/>
            </a:cxn>
            <a:cxn ang="0">
              <a:pos x="606" y="102"/>
            </a:cxn>
            <a:cxn ang="0">
              <a:pos x="702" y="36"/>
            </a:cxn>
            <a:cxn ang="0">
              <a:pos x="786" y="24"/>
            </a:cxn>
            <a:cxn ang="0">
              <a:pos x="864" y="72"/>
            </a:cxn>
            <a:cxn ang="0">
              <a:pos x="936" y="120"/>
            </a:cxn>
            <a:cxn ang="0">
              <a:pos x="1014" y="132"/>
            </a:cxn>
            <a:cxn ang="0">
              <a:pos x="1092" y="144"/>
            </a:cxn>
            <a:cxn ang="0">
              <a:pos x="1170" y="126"/>
            </a:cxn>
            <a:cxn ang="0">
              <a:pos x="1218" y="126"/>
            </a:cxn>
            <a:cxn ang="0">
              <a:pos x="1278" y="96"/>
            </a:cxn>
            <a:cxn ang="0">
              <a:pos x="1350" y="102"/>
            </a:cxn>
            <a:cxn ang="0">
              <a:pos x="1404" y="96"/>
            </a:cxn>
            <a:cxn ang="0">
              <a:pos x="1476" y="84"/>
            </a:cxn>
            <a:cxn ang="0">
              <a:pos x="1524" y="120"/>
            </a:cxn>
            <a:cxn ang="0">
              <a:pos x="1554" y="204"/>
            </a:cxn>
            <a:cxn ang="0">
              <a:pos x="1530" y="246"/>
            </a:cxn>
            <a:cxn ang="0">
              <a:pos x="1596" y="276"/>
            </a:cxn>
            <a:cxn ang="0">
              <a:pos x="1668" y="324"/>
            </a:cxn>
            <a:cxn ang="0">
              <a:pos x="1728" y="456"/>
            </a:cxn>
            <a:cxn ang="0">
              <a:pos x="1788" y="570"/>
            </a:cxn>
            <a:cxn ang="0">
              <a:pos x="1746" y="660"/>
            </a:cxn>
            <a:cxn ang="0">
              <a:pos x="1716" y="720"/>
            </a:cxn>
            <a:cxn ang="0">
              <a:pos x="1680" y="768"/>
            </a:cxn>
            <a:cxn ang="0">
              <a:pos x="1608" y="756"/>
            </a:cxn>
            <a:cxn ang="0">
              <a:pos x="1554" y="750"/>
            </a:cxn>
            <a:cxn ang="0">
              <a:pos x="1452" y="804"/>
            </a:cxn>
            <a:cxn ang="0">
              <a:pos x="1344" y="792"/>
            </a:cxn>
            <a:cxn ang="0">
              <a:pos x="1260" y="810"/>
            </a:cxn>
            <a:cxn ang="0">
              <a:pos x="1194" y="792"/>
            </a:cxn>
            <a:cxn ang="0">
              <a:pos x="1098" y="798"/>
            </a:cxn>
            <a:cxn ang="0">
              <a:pos x="966" y="804"/>
            </a:cxn>
            <a:cxn ang="0">
              <a:pos x="882" y="870"/>
            </a:cxn>
            <a:cxn ang="0">
              <a:pos x="780" y="888"/>
            </a:cxn>
            <a:cxn ang="0">
              <a:pos x="666" y="972"/>
            </a:cxn>
            <a:cxn ang="0">
              <a:pos x="642" y="1032"/>
            </a:cxn>
            <a:cxn ang="0">
              <a:pos x="618" y="1050"/>
            </a:cxn>
            <a:cxn ang="0">
              <a:pos x="510" y="1044"/>
            </a:cxn>
            <a:cxn ang="0">
              <a:pos x="444" y="1008"/>
            </a:cxn>
            <a:cxn ang="0">
              <a:pos x="390" y="930"/>
            </a:cxn>
            <a:cxn ang="0">
              <a:pos x="360" y="864"/>
            </a:cxn>
            <a:cxn ang="0">
              <a:pos x="366" y="870"/>
            </a:cxn>
            <a:cxn ang="0">
              <a:pos x="342" y="828"/>
            </a:cxn>
            <a:cxn ang="0">
              <a:pos x="318" y="774"/>
            </a:cxn>
            <a:cxn ang="0">
              <a:pos x="336" y="726"/>
            </a:cxn>
            <a:cxn ang="0">
              <a:pos x="336" y="756"/>
            </a:cxn>
            <a:cxn ang="0">
              <a:pos x="264" y="672"/>
            </a:cxn>
            <a:cxn ang="0">
              <a:pos x="174" y="582"/>
            </a:cxn>
            <a:cxn ang="0">
              <a:pos x="150" y="564"/>
            </a:cxn>
            <a:cxn ang="0">
              <a:pos x="54" y="588"/>
            </a:cxn>
          </a:cxnLst>
          <a:rect l="0" t="0" r="r" b="b"/>
          <a:pathLst>
            <a:path w="1818" h="1074">
              <a:moveTo>
                <a:pt x="24" y="600"/>
              </a:moveTo>
              <a:lnTo>
                <a:pt x="18" y="576"/>
              </a:lnTo>
              <a:lnTo>
                <a:pt x="12" y="546"/>
              </a:lnTo>
              <a:lnTo>
                <a:pt x="12" y="534"/>
              </a:lnTo>
              <a:lnTo>
                <a:pt x="12" y="510"/>
              </a:lnTo>
              <a:lnTo>
                <a:pt x="12" y="486"/>
              </a:lnTo>
              <a:lnTo>
                <a:pt x="0" y="456"/>
              </a:lnTo>
              <a:lnTo>
                <a:pt x="0" y="420"/>
              </a:lnTo>
              <a:lnTo>
                <a:pt x="18" y="366"/>
              </a:lnTo>
              <a:lnTo>
                <a:pt x="42" y="354"/>
              </a:lnTo>
              <a:lnTo>
                <a:pt x="60" y="324"/>
              </a:lnTo>
              <a:lnTo>
                <a:pt x="78" y="294"/>
              </a:lnTo>
              <a:lnTo>
                <a:pt x="120" y="276"/>
              </a:lnTo>
              <a:lnTo>
                <a:pt x="138" y="282"/>
              </a:lnTo>
              <a:lnTo>
                <a:pt x="162" y="270"/>
              </a:lnTo>
              <a:lnTo>
                <a:pt x="174" y="240"/>
              </a:lnTo>
              <a:lnTo>
                <a:pt x="192" y="204"/>
              </a:lnTo>
              <a:lnTo>
                <a:pt x="204" y="216"/>
              </a:lnTo>
              <a:lnTo>
                <a:pt x="210" y="216"/>
              </a:lnTo>
              <a:lnTo>
                <a:pt x="216" y="216"/>
              </a:lnTo>
              <a:lnTo>
                <a:pt x="216" y="222"/>
              </a:lnTo>
              <a:lnTo>
                <a:pt x="216" y="234"/>
              </a:lnTo>
              <a:lnTo>
                <a:pt x="216" y="240"/>
              </a:lnTo>
              <a:lnTo>
                <a:pt x="222" y="240"/>
              </a:lnTo>
              <a:lnTo>
                <a:pt x="234" y="246"/>
              </a:lnTo>
              <a:lnTo>
                <a:pt x="240" y="246"/>
              </a:lnTo>
              <a:lnTo>
                <a:pt x="252" y="246"/>
              </a:lnTo>
              <a:lnTo>
                <a:pt x="258" y="252"/>
              </a:lnTo>
              <a:lnTo>
                <a:pt x="270" y="252"/>
              </a:lnTo>
              <a:lnTo>
                <a:pt x="282" y="252"/>
              </a:lnTo>
              <a:lnTo>
                <a:pt x="282" y="264"/>
              </a:lnTo>
              <a:lnTo>
                <a:pt x="288" y="270"/>
              </a:lnTo>
              <a:lnTo>
                <a:pt x="312" y="276"/>
              </a:lnTo>
              <a:lnTo>
                <a:pt x="312" y="282"/>
              </a:lnTo>
              <a:lnTo>
                <a:pt x="324" y="270"/>
              </a:lnTo>
              <a:lnTo>
                <a:pt x="348" y="264"/>
              </a:lnTo>
              <a:lnTo>
                <a:pt x="360" y="276"/>
              </a:lnTo>
              <a:lnTo>
                <a:pt x="360" y="282"/>
              </a:lnTo>
              <a:lnTo>
                <a:pt x="372" y="294"/>
              </a:lnTo>
              <a:lnTo>
                <a:pt x="390" y="300"/>
              </a:lnTo>
              <a:lnTo>
                <a:pt x="402" y="300"/>
              </a:lnTo>
              <a:lnTo>
                <a:pt x="408" y="306"/>
              </a:lnTo>
              <a:lnTo>
                <a:pt x="426" y="300"/>
              </a:lnTo>
              <a:lnTo>
                <a:pt x="432" y="294"/>
              </a:lnTo>
              <a:lnTo>
                <a:pt x="444" y="294"/>
              </a:lnTo>
              <a:lnTo>
                <a:pt x="462" y="282"/>
              </a:lnTo>
              <a:lnTo>
                <a:pt x="468" y="276"/>
              </a:lnTo>
              <a:lnTo>
                <a:pt x="480" y="270"/>
              </a:lnTo>
              <a:lnTo>
                <a:pt x="486" y="264"/>
              </a:lnTo>
              <a:lnTo>
                <a:pt x="486" y="246"/>
              </a:lnTo>
              <a:lnTo>
                <a:pt x="504" y="240"/>
              </a:lnTo>
              <a:lnTo>
                <a:pt x="504" y="222"/>
              </a:lnTo>
              <a:lnTo>
                <a:pt x="516" y="216"/>
              </a:lnTo>
              <a:lnTo>
                <a:pt x="522" y="216"/>
              </a:lnTo>
              <a:lnTo>
                <a:pt x="528" y="216"/>
              </a:lnTo>
              <a:lnTo>
                <a:pt x="540" y="216"/>
              </a:lnTo>
              <a:lnTo>
                <a:pt x="540" y="210"/>
              </a:lnTo>
              <a:lnTo>
                <a:pt x="546" y="210"/>
              </a:lnTo>
              <a:lnTo>
                <a:pt x="558" y="216"/>
              </a:lnTo>
              <a:lnTo>
                <a:pt x="552" y="222"/>
              </a:lnTo>
              <a:lnTo>
                <a:pt x="546" y="234"/>
              </a:lnTo>
              <a:lnTo>
                <a:pt x="540" y="246"/>
              </a:lnTo>
              <a:lnTo>
                <a:pt x="540" y="252"/>
              </a:lnTo>
              <a:lnTo>
                <a:pt x="546" y="252"/>
              </a:lnTo>
              <a:lnTo>
                <a:pt x="558" y="252"/>
              </a:lnTo>
              <a:lnTo>
                <a:pt x="564" y="240"/>
              </a:lnTo>
              <a:lnTo>
                <a:pt x="582" y="234"/>
              </a:lnTo>
              <a:lnTo>
                <a:pt x="588" y="234"/>
              </a:lnTo>
              <a:lnTo>
                <a:pt x="594" y="222"/>
              </a:lnTo>
              <a:lnTo>
                <a:pt x="600" y="216"/>
              </a:lnTo>
              <a:lnTo>
                <a:pt x="600" y="210"/>
              </a:lnTo>
              <a:lnTo>
                <a:pt x="606" y="204"/>
              </a:lnTo>
              <a:lnTo>
                <a:pt x="606" y="186"/>
              </a:lnTo>
              <a:lnTo>
                <a:pt x="600" y="180"/>
              </a:lnTo>
              <a:lnTo>
                <a:pt x="594" y="162"/>
              </a:lnTo>
              <a:lnTo>
                <a:pt x="588" y="156"/>
              </a:lnTo>
              <a:lnTo>
                <a:pt x="594" y="144"/>
              </a:lnTo>
              <a:lnTo>
                <a:pt x="594" y="132"/>
              </a:lnTo>
              <a:lnTo>
                <a:pt x="588" y="120"/>
              </a:lnTo>
              <a:lnTo>
                <a:pt x="600" y="114"/>
              </a:lnTo>
              <a:lnTo>
                <a:pt x="606" y="102"/>
              </a:lnTo>
              <a:lnTo>
                <a:pt x="624" y="96"/>
              </a:lnTo>
              <a:lnTo>
                <a:pt x="630" y="90"/>
              </a:lnTo>
              <a:lnTo>
                <a:pt x="642" y="84"/>
              </a:lnTo>
              <a:lnTo>
                <a:pt x="654" y="66"/>
              </a:lnTo>
              <a:lnTo>
                <a:pt x="666" y="60"/>
              </a:lnTo>
              <a:lnTo>
                <a:pt x="672" y="60"/>
              </a:lnTo>
              <a:lnTo>
                <a:pt x="684" y="42"/>
              </a:lnTo>
              <a:lnTo>
                <a:pt x="696" y="36"/>
              </a:lnTo>
              <a:lnTo>
                <a:pt x="702" y="36"/>
              </a:lnTo>
              <a:lnTo>
                <a:pt x="708" y="30"/>
              </a:lnTo>
              <a:lnTo>
                <a:pt x="714" y="24"/>
              </a:lnTo>
              <a:lnTo>
                <a:pt x="714" y="12"/>
              </a:lnTo>
              <a:lnTo>
                <a:pt x="720" y="6"/>
              </a:lnTo>
              <a:lnTo>
                <a:pt x="744" y="6"/>
              </a:lnTo>
              <a:lnTo>
                <a:pt x="762" y="0"/>
              </a:lnTo>
              <a:lnTo>
                <a:pt x="762" y="6"/>
              </a:lnTo>
              <a:lnTo>
                <a:pt x="780" y="24"/>
              </a:lnTo>
              <a:lnTo>
                <a:pt x="786" y="24"/>
              </a:lnTo>
              <a:lnTo>
                <a:pt x="798" y="24"/>
              </a:lnTo>
              <a:lnTo>
                <a:pt x="810" y="24"/>
              </a:lnTo>
              <a:lnTo>
                <a:pt x="810" y="36"/>
              </a:lnTo>
              <a:lnTo>
                <a:pt x="822" y="54"/>
              </a:lnTo>
              <a:lnTo>
                <a:pt x="828" y="54"/>
              </a:lnTo>
              <a:lnTo>
                <a:pt x="840" y="60"/>
              </a:lnTo>
              <a:lnTo>
                <a:pt x="852" y="66"/>
              </a:lnTo>
              <a:lnTo>
                <a:pt x="858" y="66"/>
              </a:lnTo>
              <a:lnTo>
                <a:pt x="864" y="72"/>
              </a:lnTo>
              <a:lnTo>
                <a:pt x="870" y="72"/>
              </a:lnTo>
              <a:lnTo>
                <a:pt x="876" y="84"/>
              </a:lnTo>
              <a:lnTo>
                <a:pt x="888" y="90"/>
              </a:lnTo>
              <a:lnTo>
                <a:pt x="894" y="96"/>
              </a:lnTo>
              <a:lnTo>
                <a:pt x="900" y="96"/>
              </a:lnTo>
              <a:lnTo>
                <a:pt x="906" y="102"/>
              </a:lnTo>
              <a:lnTo>
                <a:pt x="912" y="102"/>
              </a:lnTo>
              <a:lnTo>
                <a:pt x="924" y="114"/>
              </a:lnTo>
              <a:lnTo>
                <a:pt x="936" y="120"/>
              </a:lnTo>
              <a:lnTo>
                <a:pt x="936" y="126"/>
              </a:lnTo>
              <a:lnTo>
                <a:pt x="942" y="132"/>
              </a:lnTo>
              <a:lnTo>
                <a:pt x="954" y="144"/>
              </a:lnTo>
              <a:lnTo>
                <a:pt x="966" y="144"/>
              </a:lnTo>
              <a:lnTo>
                <a:pt x="978" y="150"/>
              </a:lnTo>
              <a:lnTo>
                <a:pt x="990" y="150"/>
              </a:lnTo>
              <a:lnTo>
                <a:pt x="990" y="132"/>
              </a:lnTo>
              <a:lnTo>
                <a:pt x="1002" y="132"/>
              </a:lnTo>
              <a:lnTo>
                <a:pt x="1014" y="132"/>
              </a:lnTo>
              <a:lnTo>
                <a:pt x="1020" y="132"/>
              </a:lnTo>
              <a:lnTo>
                <a:pt x="1026" y="132"/>
              </a:lnTo>
              <a:lnTo>
                <a:pt x="1032" y="132"/>
              </a:lnTo>
              <a:lnTo>
                <a:pt x="1044" y="132"/>
              </a:lnTo>
              <a:lnTo>
                <a:pt x="1050" y="132"/>
              </a:lnTo>
              <a:lnTo>
                <a:pt x="1062" y="144"/>
              </a:lnTo>
              <a:lnTo>
                <a:pt x="1068" y="144"/>
              </a:lnTo>
              <a:lnTo>
                <a:pt x="1086" y="144"/>
              </a:lnTo>
              <a:lnTo>
                <a:pt x="1092" y="144"/>
              </a:lnTo>
              <a:lnTo>
                <a:pt x="1104" y="144"/>
              </a:lnTo>
              <a:lnTo>
                <a:pt x="1110" y="132"/>
              </a:lnTo>
              <a:lnTo>
                <a:pt x="1128" y="132"/>
              </a:lnTo>
              <a:lnTo>
                <a:pt x="1128" y="120"/>
              </a:lnTo>
              <a:lnTo>
                <a:pt x="1134" y="120"/>
              </a:lnTo>
              <a:lnTo>
                <a:pt x="1146" y="120"/>
              </a:lnTo>
              <a:lnTo>
                <a:pt x="1158" y="120"/>
              </a:lnTo>
              <a:lnTo>
                <a:pt x="1164" y="120"/>
              </a:lnTo>
              <a:lnTo>
                <a:pt x="1170" y="126"/>
              </a:lnTo>
              <a:lnTo>
                <a:pt x="1176" y="126"/>
              </a:lnTo>
              <a:lnTo>
                <a:pt x="1194" y="132"/>
              </a:lnTo>
              <a:lnTo>
                <a:pt x="1200" y="132"/>
              </a:lnTo>
              <a:lnTo>
                <a:pt x="1200" y="126"/>
              </a:lnTo>
              <a:lnTo>
                <a:pt x="1206" y="114"/>
              </a:lnTo>
              <a:lnTo>
                <a:pt x="1206" y="102"/>
              </a:lnTo>
              <a:lnTo>
                <a:pt x="1212" y="114"/>
              </a:lnTo>
              <a:lnTo>
                <a:pt x="1218" y="120"/>
              </a:lnTo>
              <a:lnTo>
                <a:pt x="1218" y="126"/>
              </a:lnTo>
              <a:lnTo>
                <a:pt x="1224" y="132"/>
              </a:lnTo>
              <a:lnTo>
                <a:pt x="1236" y="126"/>
              </a:lnTo>
              <a:lnTo>
                <a:pt x="1248" y="126"/>
              </a:lnTo>
              <a:lnTo>
                <a:pt x="1254" y="120"/>
              </a:lnTo>
              <a:lnTo>
                <a:pt x="1260" y="120"/>
              </a:lnTo>
              <a:lnTo>
                <a:pt x="1260" y="114"/>
              </a:lnTo>
              <a:lnTo>
                <a:pt x="1260" y="96"/>
              </a:lnTo>
              <a:lnTo>
                <a:pt x="1272" y="96"/>
              </a:lnTo>
              <a:lnTo>
                <a:pt x="1278" y="96"/>
              </a:lnTo>
              <a:lnTo>
                <a:pt x="1284" y="96"/>
              </a:lnTo>
              <a:lnTo>
                <a:pt x="1290" y="102"/>
              </a:lnTo>
              <a:lnTo>
                <a:pt x="1296" y="102"/>
              </a:lnTo>
              <a:lnTo>
                <a:pt x="1302" y="102"/>
              </a:lnTo>
              <a:lnTo>
                <a:pt x="1320" y="102"/>
              </a:lnTo>
              <a:lnTo>
                <a:pt x="1326" y="102"/>
              </a:lnTo>
              <a:lnTo>
                <a:pt x="1332" y="102"/>
              </a:lnTo>
              <a:lnTo>
                <a:pt x="1338" y="114"/>
              </a:lnTo>
              <a:lnTo>
                <a:pt x="1350" y="102"/>
              </a:lnTo>
              <a:lnTo>
                <a:pt x="1356" y="96"/>
              </a:lnTo>
              <a:lnTo>
                <a:pt x="1362" y="96"/>
              </a:lnTo>
              <a:lnTo>
                <a:pt x="1362" y="102"/>
              </a:lnTo>
              <a:lnTo>
                <a:pt x="1374" y="114"/>
              </a:lnTo>
              <a:lnTo>
                <a:pt x="1374" y="120"/>
              </a:lnTo>
              <a:lnTo>
                <a:pt x="1380" y="120"/>
              </a:lnTo>
              <a:lnTo>
                <a:pt x="1392" y="96"/>
              </a:lnTo>
              <a:lnTo>
                <a:pt x="1398" y="96"/>
              </a:lnTo>
              <a:lnTo>
                <a:pt x="1404" y="96"/>
              </a:lnTo>
              <a:lnTo>
                <a:pt x="1410" y="102"/>
              </a:lnTo>
              <a:lnTo>
                <a:pt x="1416" y="102"/>
              </a:lnTo>
              <a:lnTo>
                <a:pt x="1428" y="96"/>
              </a:lnTo>
              <a:lnTo>
                <a:pt x="1434" y="90"/>
              </a:lnTo>
              <a:lnTo>
                <a:pt x="1446" y="84"/>
              </a:lnTo>
              <a:lnTo>
                <a:pt x="1452" y="72"/>
              </a:lnTo>
              <a:lnTo>
                <a:pt x="1458" y="72"/>
              </a:lnTo>
              <a:lnTo>
                <a:pt x="1470" y="84"/>
              </a:lnTo>
              <a:lnTo>
                <a:pt x="1476" y="84"/>
              </a:lnTo>
              <a:lnTo>
                <a:pt x="1482" y="84"/>
              </a:lnTo>
              <a:lnTo>
                <a:pt x="1494" y="84"/>
              </a:lnTo>
              <a:lnTo>
                <a:pt x="1506" y="84"/>
              </a:lnTo>
              <a:lnTo>
                <a:pt x="1512" y="90"/>
              </a:lnTo>
              <a:lnTo>
                <a:pt x="1518" y="96"/>
              </a:lnTo>
              <a:lnTo>
                <a:pt x="1518" y="102"/>
              </a:lnTo>
              <a:lnTo>
                <a:pt x="1512" y="114"/>
              </a:lnTo>
              <a:lnTo>
                <a:pt x="1518" y="120"/>
              </a:lnTo>
              <a:lnTo>
                <a:pt x="1524" y="120"/>
              </a:lnTo>
              <a:lnTo>
                <a:pt x="1530" y="120"/>
              </a:lnTo>
              <a:lnTo>
                <a:pt x="1542" y="126"/>
              </a:lnTo>
              <a:lnTo>
                <a:pt x="1542" y="132"/>
              </a:lnTo>
              <a:lnTo>
                <a:pt x="1548" y="156"/>
              </a:lnTo>
              <a:lnTo>
                <a:pt x="1548" y="162"/>
              </a:lnTo>
              <a:lnTo>
                <a:pt x="1554" y="174"/>
              </a:lnTo>
              <a:lnTo>
                <a:pt x="1554" y="186"/>
              </a:lnTo>
              <a:lnTo>
                <a:pt x="1554" y="192"/>
              </a:lnTo>
              <a:lnTo>
                <a:pt x="1554" y="204"/>
              </a:lnTo>
              <a:lnTo>
                <a:pt x="1548" y="216"/>
              </a:lnTo>
              <a:lnTo>
                <a:pt x="1542" y="216"/>
              </a:lnTo>
              <a:lnTo>
                <a:pt x="1530" y="222"/>
              </a:lnTo>
              <a:lnTo>
                <a:pt x="1524" y="234"/>
              </a:lnTo>
              <a:lnTo>
                <a:pt x="1524" y="240"/>
              </a:lnTo>
              <a:lnTo>
                <a:pt x="1524" y="234"/>
              </a:lnTo>
              <a:lnTo>
                <a:pt x="1524" y="240"/>
              </a:lnTo>
              <a:lnTo>
                <a:pt x="1524" y="246"/>
              </a:lnTo>
              <a:lnTo>
                <a:pt x="1530" y="246"/>
              </a:lnTo>
              <a:lnTo>
                <a:pt x="1542" y="246"/>
              </a:lnTo>
              <a:lnTo>
                <a:pt x="1548" y="246"/>
              </a:lnTo>
              <a:lnTo>
                <a:pt x="1554" y="264"/>
              </a:lnTo>
              <a:lnTo>
                <a:pt x="1560" y="264"/>
              </a:lnTo>
              <a:lnTo>
                <a:pt x="1572" y="264"/>
              </a:lnTo>
              <a:lnTo>
                <a:pt x="1584" y="270"/>
              </a:lnTo>
              <a:lnTo>
                <a:pt x="1590" y="270"/>
              </a:lnTo>
              <a:lnTo>
                <a:pt x="1596" y="270"/>
              </a:lnTo>
              <a:lnTo>
                <a:pt x="1596" y="276"/>
              </a:lnTo>
              <a:lnTo>
                <a:pt x="1602" y="282"/>
              </a:lnTo>
              <a:lnTo>
                <a:pt x="1608" y="294"/>
              </a:lnTo>
              <a:lnTo>
                <a:pt x="1620" y="300"/>
              </a:lnTo>
              <a:lnTo>
                <a:pt x="1626" y="306"/>
              </a:lnTo>
              <a:lnTo>
                <a:pt x="1632" y="306"/>
              </a:lnTo>
              <a:lnTo>
                <a:pt x="1638" y="312"/>
              </a:lnTo>
              <a:lnTo>
                <a:pt x="1644" y="312"/>
              </a:lnTo>
              <a:lnTo>
                <a:pt x="1662" y="312"/>
              </a:lnTo>
              <a:lnTo>
                <a:pt x="1668" y="324"/>
              </a:lnTo>
              <a:lnTo>
                <a:pt x="1704" y="324"/>
              </a:lnTo>
              <a:lnTo>
                <a:pt x="1704" y="366"/>
              </a:lnTo>
              <a:lnTo>
                <a:pt x="1698" y="384"/>
              </a:lnTo>
              <a:lnTo>
                <a:pt x="1698" y="396"/>
              </a:lnTo>
              <a:lnTo>
                <a:pt x="1704" y="414"/>
              </a:lnTo>
              <a:lnTo>
                <a:pt x="1704" y="420"/>
              </a:lnTo>
              <a:lnTo>
                <a:pt x="1716" y="426"/>
              </a:lnTo>
              <a:lnTo>
                <a:pt x="1722" y="444"/>
              </a:lnTo>
              <a:lnTo>
                <a:pt x="1728" y="456"/>
              </a:lnTo>
              <a:lnTo>
                <a:pt x="1740" y="468"/>
              </a:lnTo>
              <a:lnTo>
                <a:pt x="1746" y="480"/>
              </a:lnTo>
              <a:lnTo>
                <a:pt x="1752" y="486"/>
              </a:lnTo>
              <a:lnTo>
                <a:pt x="1776" y="486"/>
              </a:lnTo>
              <a:lnTo>
                <a:pt x="1818" y="522"/>
              </a:lnTo>
              <a:lnTo>
                <a:pt x="1806" y="534"/>
              </a:lnTo>
              <a:lnTo>
                <a:pt x="1794" y="546"/>
              </a:lnTo>
              <a:lnTo>
                <a:pt x="1788" y="564"/>
              </a:lnTo>
              <a:lnTo>
                <a:pt x="1788" y="570"/>
              </a:lnTo>
              <a:lnTo>
                <a:pt x="1788" y="576"/>
              </a:lnTo>
              <a:lnTo>
                <a:pt x="1776" y="582"/>
              </a:lnTo>
              <a:lnTo>
                <a:pt x="1770" y="588"/>
              </a:lnTo>
              <a:lnTo>
                <a:pt x="1764" y="594"/>
              </a:lnTo>
              <a:lnTo>
                <a:pt x="1764" y="600"/>
              </a:lnTo>
              <a:lnTo>
                <a:pt x="1758" y="612"/>
              </a:lnTo>
              <a:lnTo>
                <a:pt x="1752" y="636"/>
              </a:lnTo>
              <a:lnTo>
                <a:pt x="1752" y="648"/>
              </a:lnTo>
              <a:lnTo>
                <a:pt x="1746" y="660"/>
              </a:lnTo>
              <a:lnTo>
                <a:pt x="1746" y="666"/>
              </a:lnTo>
              <a:lnTo>
                <a:pt x="1740" y="678"/>
              </a:lnTo>
              <a:lnTo>
                <a:pt x="1734" y="684"/>
              </a:lnTo>
              <a:lnTo>
                <a:pt x="1734" y="702"/>
              </a:lnTo>
              <a:lnTo>
                <a:pt x="1734" y="708"/>
              </a:lnTo>
              <a:lnTo>
                <a:pt x="1728" y="708"/>
              </a:lnTo>
              <a:lnTo>
                <a:pt x="1722" y="708"/>
              </a:lnTo>
              <a:lnTo>
                <a:pt x="1716" y="714"/>
              </a:lnTo>
              <a:lnTo>
                <a:pt x="1716" y="720"/>
              </a:lnTo>
              <a:lnTo>
                <a:pt x="1710" y="726"/>
              </a:lnTo>
              <a:lnTo>
                <a:pt x="1704" y="726"/>
              </a:lnTo>
              <a:lnTo>
                <a:pt x="1698" y="726"/>
              </a:lnTo>
              <a:lnTo>
                <a:pt x="1698" y="732"/>
              </a:lnTo>
              <a:lnTo>
                <a:pt x="1698" y="750"/>
              </a:lnTo>
              <a:lnTo>
                <a:pt x="1692" y="750"/>
              </a:lnTo>
              <a:lnTo>
                <a:pt x="1686" y="756"/>
              </a:lnTo>
              <a:lnTo>
                <a:pt x="1680" y="762"/>
              </a:lnTo>
              <a:lnTo>
                <a:pt x="1680" y="768"/>
              </a:lnTo>
              <a:lnTo>
                <a:pt x="1680" y="774"/>
              </a:lnTo>
              <a:lnTo>
                <a:pt x="1674" y="780"/>
              </a:lnTo>
              <a:lnTo>
                <a:pt x="1668" y="780"/>
              </a:lnTo>
              <a:lnTo>
                <a:pt x="1662" y="792"/>
              </a:lnTo>
              <a:lnTo>
                <a:pt x="1644" y="792"/>
              </a:lnTo>
              <a:lnTo>
                <a:pt x="1638" y="786"/>
              </a:lnTo>
              <a:lnTo>
                <a:pt x="1626" y="774"/>
              </a:lnTo>
              <a:lnTo>
                <a:pt x="1620" y="762"/>
              </a:lnTo>
              <a:lnTo>
                <a:pt x="1608" y="756"/>
              </a:lnTo>
              <a:lnTo>
                <a:pt x="1602" y="750"/>
              </a:lnTo>
              <a:lnTo>
                <a:pt x="1584" y="750"/>
              </a:lnTo>
              <a:lnTo>
                <a:pt x="1578" y="750"/>
              </a:lnTo>
              <a:lnTo>
                <a:pt x="1578" y="756"/>
              </a:lnTo>
              <a:lnTo>
                <a:pt x="1572" y="756"/>
              </a:lnTo>
              <a:lnTo>
                <a:pt x="1566" y="762"/>
              </a:lnTo>
              <a:lnTo>
                <a:pt x="1560" y="756"/>
              </a:lnTo>
              <a:lnTo>
                <a:pt x="1560" y="750"/>
              </a:lnTo>
              <a:lnTo>
                <a:pt x="1554" y="750"/>
              </a:lnTo>
              <a:lnTo>
                <a:pt x="1530" y="756"/>
              </a:lnTo>
              <a:lnTo>
                <a:pt x="1518" y="762"/>
              </a:lnTo>
              <a:lnTo>
                <a:pt x="1512" y="768"/>
              </a:lnTo>
              <a:lnTo>
                <a:pt x="1506" y="792"/>
              </a:lnTo>
              <a:lnTo>
                <a:pt x="1500" y="798"/>
              </a:lnTo>
              <a:lnTo>
                <a:pt x="1494" y="804"/>
              </a:lnTo>
              <a:lnTo>
                <a:pt x="1482" y="810"/>
              </a:lnTo>
              <a:lnTo>
                <a:pt x="1458" y="810"/>
              </a:lnTo>
              <a:lnTo>
                <a:pt x="1452" y="804"/>
              </a:lnTo>
              <a:lnTo>
                <a:pt x="1440" y="810"/>
              </a:lnTo>
              <a:lnTo>
                <a:pt x="1434" y="810"/>
              </a:lnTo>
              <a:lnTo>
                <a:pt x="1434" y="804"/>
              </a:lnTo>
              <a:lnTo>
                <a:pt x="1428" y="798"/>
              </a:lnTo>
              <a:lnTo>
                <a:pt x="1422" y="792"/>
              </a:lnTo>
              <a:lnTo>
                <a:pt x="1416" y="792"/>
              </a:lnTo>
              <a:lnTo>
                <a:pt x="1374" y="792"/>
              </a:lnTo>
              <a:lnTo>
                <a:pt x="1362" y="786"/>
              </a:lnTo>
              <a:lnTo>
                <a:pt x="1344" y="792"/>
              </a:lnTo>
              <a:lnTo>
                <a:pt x="1326" y="792"/>
              </a:lnTo>
              <a:lnTo>
                <a:pt x="1308" y="786"/>
              </a:lnTo>
              <a:lnTo>
                <a:pt x="1290" y="792"/>
              </a:lnTo>
              <a:lnTo>
                <a:pt x="1284" y="792"/>
              </a:lnTo>
              <a:lnTo>
                <a:pt x="1278" y="792"/>
              </a:lnTo>
              <a:lnTo>
                <a:pt x="1278" y="798"/>
              </a:lnTo>
              <a:lnTo>
                <a:pt x="1272" y="804"/>
              </a:lnTo>
              <a:lnTo>
                <a:pt x="1266" y="804"/>
              </a:lnTo>
              <a:lnTo>
                <a:pt x="1260" y="810"/>
              </a:lnTo>
              <a:lnTo>
                <a:pt x="1254" y="810"/>
              </a:lnTo>
              <a:lnTo>
                <a:pt x="1242" y="810"/>
              </a:lnTo>
              <a:lnTo>
                <a:pt x="1236" y="804"/>
              </a:lnTo>
              <a:lnTo>
                <a:pt x="1230" y="804"/>
              </a:lnTo>
              <a:lnTo>
                <a:pt x="1224" y="804"/>
              </a:lnTo>
              <a:lnTo>
                <a:pt x="1212" y="804"/>
              </a:lnTo>
              <a:lnTo>
                <a:pt x="1206" y="798"/>
              </a:lnTo>
              <a:lnTo>
                <a:pt x="1200" y="792"/>
              </a:lnTo>
              <a:lnTo>
                <a:pt x="1194" y="792"/>
              </a:lnTo>
              <a:lnTo>
                <a:pt x="1182" y="798"/>
              </a:lnTo>
              <a:lnTo>
                <a:pt x="1176" y="798"/>
              </a:lnTo>
              <a:lnTo>
                <a:pt x="1152" y="798"/>
              </a:lnTo>
              <a:lnTo>
                <a:pt x="1146" y="798"/>
              </a:lnTo>
              <a:lnTo>
                <a:pt x="1140" y="792"/>
              </a:lnTo>
              <a:lnTo>
                <a:pt x="1134" y="786"/>
              </a:lnTo>
              <a:lnTo>
                <a:pt x="1122" y="792"/>
              </a:lnTo>
              <a:lnTo>
                <a:pt x="1110" y="792"/>
              </a:lnTo>
              <a:lnTo>
                <a:pt x="1098" y="798"/>
              </a:lnTo>
              <a:lnTo>
                <a:pt x="1086" y="798"/>
              </a:lnTo>
              <a:lnTo>
                <a:pt x="1068" y="798"/>
              </a:lnTo>
              <a:lnTo>
                <a:pt x="1056" y="792"/>
              </a:lnTo>
              <a:lnTo>
                <a:pt x="1044" y="798"/>
              </a:lnTo>
              <a:lnTo>
                <a:pt x="1038" y="798"/>
              </a:lnTo>
              <a:lnTo>
                <a:pt x="1020" y="804"/>
              </a:lnTo>
              <a:lnTo>
                <a:pt x="996" y="804"/>
              </a:lnTo>
              <a:lnTo>
                <a:pt x="990" y="804"/>
              </a:lnTo>
              <a:lnTo>
                <a:pt x="966" y="804"/>
              </a:lnTo>
              <a:lnTo>
                <a:pt x="942" y="804"/>
              </a:lnTo>
              <a:lnTo>
                <a:pt x="936" y="810"/>
              </a:lnTo>
              <a:lnTo>
                <a:pt x="930" y="810"/>
              </a:lnTo>
              <a:lnTo>
                <a:pt x="930" y="816"/>
              </a:lnTo>
              <a:lnTo>
                <a:pt x="930" y="828"/>
              </a:lnTo>
              <a:lnTo>
                <a:pt x="924" y="840"/>
              </a:lnTo>
              <a:lnTo>
                <a:pt x="900" y="852"/>
              </a:lnTo>
              <a:lnTo>
                <a:pt x="894" y="864"/>
              </a:lnTo>
              <a:lnTo>
                <a:pt x="882" y="870"/>
              </a:lnTo>
              <a:lnTo>
                <a:pt x="870" y="882"/>
              </a:lnTo>
              <a:lnTo>
                <a:pt x="858" y="888"/>
              </a:lnTo>
              <a:lnTo>
                <a:pt x="846" y="888"/>
              </a:lnTo>
              <a:lnTo>
                <a:pt x="834" y="888"/>
              </a:lnTo>
              <a:lnTo>
                <a:pt x="822" y="882"/>
              </a:lnTo>
              <a:lnTo>
                <a:pt x="810" y="882"/>
              </a:lnTo>
              <a:lnTo>
                <a:pt x="798" y="882"/>
              </a:lnTo>
              <a:lnTo>
                <a:pt x="786" y="882"/>
              </a:lnTo>
              <a:lnTo>
                <a:pt x="780" y="888"/>
              </a:lnTo>
              <a:lnTo>
                <a:pt x="762" y="900"/>
              </a:lnTo>
              <a:lnTo>
                <a:pt x="738" y="906"/>
              </a:lnTo>
              <a:lnTo>
                <a:pt x="720" y="912"/>
              </a:lnTo>
              <a:lnTo>
                <a:pt x="702" y="924"/>
              </a:lnTo>
              <a:lnTo>
                <a:pt x="690" y="930"/>
              </a:lnTo>
              <a:lnTo>
                <a:pt x="684" y="936"/>
              </a:lnTo>
              <a:lnTo>
                <a:pt x="678" y="960"/>
              </a:lnTo>
              <a:lnTo>
                <a:pt x="672" y="966"/>
              </a:lnTo>
              <a:lnTo>
                <a:pt x="666" y="972"/>
              </a:lnTo>
              <a:lnTo>
                <a:pt x="666" y="966"/>
              </a:lnTo>
              <a:lnTo>
                <a:pt x="660" y="978"/>
              </a:lnTo>
              <a:lnTo>
                <a:pt x="654" y="984"/>
              </a:lnTo>
              <a:lnTo>
                <a:pt x="654" y="990"/>
              </a:lnTo>
              <a:lnTo>
                <a:pt x="648" y="1002"/>
              </a:lnTo>
              <a:lnTo>
                <a:pt x="648" y="1020"/>
              </a:lnTo>
              <a:lnTo>
                <a:pt x="648" y="1032"/>
              </a:lnTo>
              <a:lnTo>
                <a:pt x="642" y="1038"/>
              </a:lnTo>
              <a:lnTo>
                <a:pt x="642" y="1032"/>
              </a:lnTo>
              <a:lnTo>
                <a:pt x="642" y="1014"/>
              </a:lnTo>
              <a:lnTo>
                <a:pt x="642" y="1008"/>
              </a:lnTo>
              <a:lnTo>
                <a:pt x="630" y="1008"/>
              </a:lnTo>
              <a:lnTo>
                <a:pt x="624" y="1008"/>
              </a:lnTo>
              <a:lnTo>
                <a:pt x="618" y="1014"/>
              </a:lnTo>
              <a:lnTo>
                <a:pt x="618" y="1020"/>
              </a:lnTo>
              <a:lnTo>
                <a:pt x="618" y="1026"/>
              </a:lnTo>
              <a:lnTo>
                <a:pt x="618" y="1032"/>
              </a:lnTo>
              <a:lnTo>
                <a:pt x="618" y="1050"/>
              </a:lnTo>
              <a:lnTo>
                <a:pt x="606" y="1056"/>
              </a:lnTo>
              <a:lnTo>
                <a:pt x="600" y="1056"/>
              </a:lnTo>
              <a:lnTo>
                <a:pt x="588" y="1068"/>
              </a:lnTo>
              <a:lnTo>
                <a:pt x="576" y="1068"/>
              </a:lnTo>
              <a:lnTo>
                <a:pt x="570" y="1074"/>
              </a:lnTo>
              <a:lnTo>
                <a:pt x="558" y="1062"/>
              </a:lnTo>
              <a:lnTo>
                <a:pt x="540" y="1050"/>
              </a:lnTo>
              <a:lnTo>
                <a:pt x="522" y="1050"/>
              </a:lnTo>
              <a:lnTo>
                <a:pt x="510" y="1044"/>
              </a:lnTo>
              <a:lnTo>
                <a:pt x="504" y="1044"/>
              </a:lnTo>
              <a:lnTo>
                <a:pt x="498" y="1038"/>
              </a:lnTo>
              <a:lnTo>
                <a:pt x="486" y="1020"/>
              </a:lnTo>
              <a:lnTo>
                <a:pt x="486" y="1014"/>
              </a:lnTo>
              <a:lnTo>
                <a:pt x="480" y="1008"/>
              </a:lnTo>
              <a:lnTo>
                <a:pt x="474" y="1002"/>
              </a:lnTo>
              <a:lnTo>
                <a:pt x="462" y="1002"/>
              </a:lnTo>
              <a:lnTo>
                <a:pt x="456" y="1002"/>
              </a:lnTo>
              <a:lnTo>
                <a:pt x="444" y="1008"/>
              </a:lnTo>
              <a:lnTo>
                <a:pt x="432" y="1002"/>
              </a:lnTo>
              <a:lnTo>
                <a:pt x="426" y="996"/>
              </a:lnTo>
              <a:lnTo>
                <a:pt x="420" y="984"/>
              </a:lnTo>
              <a:lnTo>
                <a:pt x="414" y="972"/>
              </a:lnTo>
              <a:lnTo>
                <a:pt x="408" y="966"/>
              </a:lnTo>
              <a:lnTo>
                <a:pt x="396" y="954"/>
              </a:lnTo>
              <a:lnTo>
                <a:pt x="390" y="948"/>
              </a:lnTo>
              <a:lnTo>
                <a:pt x="390" y="936"/>
              </a:lnTo>
              <a:lnTo>
                <a:pt x="390" y="930"/>
              </a:lnTo>
              <a:lnTo>
                <a:pt x="384" y="930"/>
              </a:lnTo>
              <a:lnTo>
                <a:pt x="378" y="924"/>
              </a:lnTo>
              <a:lnTo>
                <a:pt x="372" y="906"/>
              </a:lnTo>
              <a:lnTo>
                <a:pt x="360" y="888"/>
              </a:lnTo>
              <a:lnTo>
                <a:pt x="360" y="876"/>
              </a:lnTo>
              <a:lnTo>
                <a:pt x="354" y="870"/>
              </a:lnTo>
              <a:lnTo>
                <a:pt x="348" y="864"/>
              </a:lnTo>
              <a:lnTo>
                <a:pt x="354" y="858"/>
              </a:lnTo>
              <a:lnTo>
                <a:pt x="360" y="864"/>
              </a:lnTo>
              <a:lnTo>
                <a:pt x="360" y="870"/>
              </a:lnTo>
              <a:lnTo>
                <a:pt x="366" y="882"/>
              </a:lnTo>
              <a:lnTo>
                <a:pt x="372" y="888"/>
              </a:lnTo>
              <a:lnTo>
                <a:pt x="378" y="882"/>
              </a:lnTo>
              <a:lnTo>
                <a:pt x="384" y="876"/>
              </a:lnTo>
              <a:lnTo>
                <a:pt x="384" y="870"/>
              </a:lnTo>
              <a:lnTo>
                <a:pt x="378" y="876"/>
              </a:lnTo>
              <a:lnTo>
                <a:pt x="372" y="870"/>
              </a:lnTo>
              <a:lnTo>
                <a:pt x="366" y="870"/>
              </a:lnTo>
              <a:lnTo>
                <a:pt x="366" y="864"/>
              </a:lnTo>
              <a:lnTo>
                <a:pt x="372" y="858"/>
              </a:lnTo>
              <a:lnTo>
                <a:pt x="372" y="852"/>
              </a:lnTo>
              <a:lnTo>
                <a:pt x="372" y="846"/>
              </a:lnTo>
              <a:lnTo>
                <a:pt x="366" y="846"/>
              </a:lnTo>
              <a:lnTo>
                <a:pt x="360" y="840"/>
              </a:lnTo>
              <a:lnTo>
                <a:pt x="360" y="834"/>
              </a:lnTo>
              <a:lnTo>
                <a:pt x="354" y="834"/>
              </a:lnTo>
              <a:lnTo>
                <a:pt x="342" y="828"/>
              </a:lnTo>
              <a:lnTo>
                <a:pt x="324" y="828"/>
              </a:lnTo>
              <a:lnTo>
                <a:pt x="318" y="822"/>
              </a:lnTo>
              <a:lnTo>
                <a:pt x="318" y="816"/>
              </a:lnTo>
              <a:lnTo>
                <a:pt x="318" y="810"/>
              </a:lnTo>
              <a:lnTo>
                <a:pt x="312" y="804"/>
              </a:lnTo>
              <a:lnTo>
                <a:pt x="312" y="792"/>
              </a:lnTo>
              <a:lnTo>
                <a:pt x="312" y="786"/>
              </a:lnTo>
              <a:lnTo>
                <a:pt x="312" y="780"/>
              </a:lnTo>
              <a:lnTo>
                <a:pt x="318" y="774"/>
              </a:lnTo>
              <a:lnTo>
                <a:pt x="330" y="762"/>
              </a:lnTo>
              <a:lnTo>
                <a:pt x="336" y="762"/>
              </a:lnTo>
              <a:lnTo>
                <a:pt x="342" y="762"/>
              </a:lnTo>
              <a:lnTo>
                <a:pt x="342" y="756"/>
              </a:lnTo>
              <a:lnTo>
                <a:pt x="342" y="750"/>
              </a:lnTo>
              <a:lnTo>
                <a:pt x="342" y="744"/>
              </a:lnTo>
              <a:lnTo>
                <a:pt x="336" y="744"/>
              </a:lnTo>
              <a:lnTo>
                <a:pt x="336" y="738"/>
              </a:lnTo>
              <a:lnTo>
                <a:pt x="336" y="726"/>
              </a:lnTo>
              <a:lnTo>
                <a:pt x="348" y="720"/>
              </a:lnTo>
              <a:lnTo>
                <a:pt x="354" y="720"/>
              </a:lnTo>
              <a:lnTo>
                <a:pt x="360" y="714"/>
              </a:lnTo>
              <a:lnTo>
                <a:pt x="354" y="714"/>
              </a:lnTo>
              <a:lnTo>
                <a:pt x="342" y="720"/>
              </a:lnTo>
              <a:lnTo>
                <a:pt x="336" y="726"/>
              </a:lnTo>
              <a:lnTo>
                <a:pt x="336" y="732"/>
              </a:lnTo>
              <a:lnTo>
                <a:pt x="336" y="744"/>
              </a:lnTo>
              <a:lnTo>
                <a:pt x="336" y="756"/>
              </a:lnTo>
              <a:lnTo>
                <a:pt x="336" y="762"/>
              </a:lnTo>
              <a:lnTo>
                <a:pt x="324" y="756"/>
              </a:lnTo>
              <a:lnTo>
                <a:pt x="318" y="750"/>
              </a:lnTo>
              <a:lnTo>
                <a:pt x="318" y="732"/>
              </a:lnTo>
              <a:lnTo>
                <a:pt x="312" y="720"/>
              </a:lnTo>
              <a:lnTo>
                <a:pt x="300" y="708"/>
              </a:lnTo>
              <a:lnTo>
                <a:pt x="288" y="696"/>
              </a:lnTo>
              <a:lnTo>
                <a:pt x="270" y="678"/>
              </a:lnTo>
              <a:lnTo>
                <a:pt x="264" y="672"/>
              </a:lnTo>
              <a:lnTo>
                <a:pt x="258" y="666"/>
              </a:lnTo>
              <a:lnTo>
                <a:pt x="252" y="660"/>
              </a:lnTo>
              <a:lnTo>
                <a:pt x="240" y="654"/>
              </a:lnTo>
              <a:lnTo>
                <a:pt x="216" y="636"/>
              </a:lnTo>
              <a:lnTo>
                <a:pt x="186" y="624"/>
              </a:lnTo>
              <a:lnTo>
                <a:pt x="174" y="612"/>
              </a:lnTo>
              <a:lnTo>
                <a:pt x="156" y="594"/>
              </a:lnTo>
              <a:lnTo>
                <a:pt x="168" y="588"/>
              </a:lnTo>
              <a:lnTo>
                <a:pt x="174" y="582"/>
              </a:lnTo>
              <a:lnTo>
                <a:pt x="174" y="570"/>
              </a:lnTo>
              <a:lnTo>
                <a:pt x="156" y="594"/>
              </a:lnTo>
              <a:lnTo>
                <a:pt x="156" y="588"/>
              </a:lnTo>
              <a:lnTo>
                <a:pt x="150" y="576"/>
              </a:lnTo>
              <a:lnTo>
                <a:pt x="156" y="564"/>
              </a:lnTo>
              <a:lnTo>
                <a:pt x="156" y="558"/>
              </a:lnTo>
              <a:lnTo>
                <a:pt x="156" y="552"/>
              </a:lnTo>
              <a:lnTo>
                <a:pt x="156" y="546"/>
              </a:lnTo>
              <a:lnTo>
                <a:pt x="150" y="564"/>
              </a:lnTo>
              <a:lnTo>
                <a:pt x="150" y="576"/>
              </a:lnTo>
              <a:lnTo>
                <a:pt x="156" y="600"/>
              </a:lnTo>
              <a:lnTo>
                <a:pt x="162" y="606"/>
              </a:lnTo>
              <a:lnTo>
                <a:pt x="168" y="612"/>
              </a:lnTo>
              <a:lnTo>
                <a:pt x="150" y="606"/>
              </a:lnTo>
              <a:lnTo>
                <a:pt x="138" y="600"/>
              </a:lnTo>
              <a:lnTo>
                <a:pt x="114" y="594"/>
              </a:lnTo>
              <a:lnTo>
                <a:pt x="96" y="588"/>
              </a:lnTo>
              <a:lnTo>
                <a:pt x="54" y="588"/>
              </a:lnTo>
              <a:lnTo>
                <a:pt x="42" y="594"/>
              </a:lnTo>
              <a:lnTo>
                <a:pt x="24" y="600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2</xdr:col>
      <xdr:colOff>385918</xdr:colOff>
      <xdr:row>8</xdr:row>
      <xdr:rowOff>175435</xdr:rowOff>
    </xdr:from>
    <xdr:to>
      <xdr:col>4</xdr:col>
      <xdr:colOff>178683</xdr:colOff>
      <xdr:row>14</xdr:row>
      <xdr:rowOff>55165</xdr:rowOff>
    </xdr:to>
    <xdr:sp macro="[0]!Inicio" textlink="">
      <xdr:nvSpPr>
        <xdr:cNvPr id="28" name="Extremadura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/>
        </xdr:cNvSpPr>
      </xdr:nvSpPr>
      <xdr:spPr bwMode="auto">
        <a:xfrm>
          <a:off x="1289883" y="2189639"/>
          <a:ext cx="915138" cy="1008169"/>
        </a:xfrm>
        <a:custGeom>
          <a:avLst/>
          <a:gdLst/>
          <a:ahLst/>
          <a:cxnLst>
            <a:cxn ang="0">
              <a:pos x="186" y="144"/>
            </a:cxn>
            <a:cxn ang="0">
              <a:pos x="192" y="252"/>
            </a:cxn>
            <a:cxn ang="0">
              <a:pos x="36" y="300"/>
            </a:cxn>
            <a:cxn ang="0">
              <a:pos x="90" y="408"/>
            </a:cxn>
            <a:cxn ang="0">
              <a:pos x="144" y="504"/>
            </a:cxn>
            <a:cxn ang="0">
              <a:pos x="192" y="540"/>
            </a:cxn>
            <a:cxn ang="0">
              <a:pos x="114" y="654"/>
            </a:cxn>
            <a:cxn ang="0">
              <a:pos x="60" y="768"/>
            </a:cxn>
            <a:cxn ang="0">
              <a:pos x="132" y="888"/>
            </a:cxn>
            <a:cxn ang="0">
              <a:pos x="192" y="882"/>
            </a:cxn>
            <a:cxn ang="0">
              <a:pos x="222" y="900"/>
            </a:cxn>
            <a:cxn ang="0">
              <a:pos x="240" y="924"/>
            </a:cxn>
            <a:cxn ang="0">
              <a:pos x="270" y="930"/>
            </a:cxn>
            <a:cxn ang="0">
              <a:pos x="318" y="954"/>
            </a:cxn>
            <a:cxn ang="0">
              <a:pos x="366" y="954"/>
            </a:cxn>
            <a:cxn ang="0">
              <a:pos x="408" y="978"/>
            </a:cxn>
            <a:cxn ang="0">
              <a:pos x="450" y="972"/>
            </a:cxn>
            <a:cxn ang="0">
              <a:pos x="492" y="942"/>
            </a:cxn>
            <a:cxn ang="0">
              <a:pos x="522" y="894"/>
            </a:cxn>
            <a:cxn ang="0">
              <a:pos x="540" y="888"/>
            </a:cxn>
            <a:cxn ang="0">
              <a:pos x="552" y="912"/>
            </a:cxn>
            <a:cxn ang="0">
              <a:pos x="564" y="930"/>
            </a:cxn>
            <a:cxn ang="0">
              <a:pos x="600" y="900"/>
            </a:cxn>
            <a:cxn ang="0">
              <a:pos x="612" y="864"/>
            </a:cxn>
            <a:cxn ang="0">
              <a:pos x="600" y="822"/>
            </a:cxn>
            <a:cxn ang="0">
              <a:pos x="612" y="780"/>
            </a:cxn>
            <a:cxn ang="0">
              <a:pos x="654" y="744"/>
            </a:cxn>
            <a:cxn ang="0">
              <a:pos x="696" y="714"/>
            </a:cxn>
            <a:cxn ang="0">
              <a:pos x="720" y="690"/>
            </a:cxn>
            <a:cxn ang="0">
              <a:pos x="780" y="678"/>
            </a:cxn>
            <a:cxn ang="0">
              <a:pos x="792" y="636"/>
            </a:cxn>
            <a:cxn ang="0">
              <a:pos x="828" y="600"/>
            </a:cxn>
            <a:cxn ang="0">
              <a:pos x="798" y="588"/>
            </a:cxn>
            <a:cxn ang="0">
              <a:pos x="804" y="564"/>
            </a:cxn>
            <a:cxn ang="0">
              <a:pos x="822" y="528"/>
            </a:cxn>
            <a:cxn ang="0">
              <a:pos x="876" y="516"/>
            </a:cxn>
            <a:cxn ang="0">
              <a:pos x="864" y="486"/>
            </a:cxn>
            <a:cxn ang="0">
              <a:pos x="870" y="438"/>
            </a:cxn>
            <a:cxn ang="0">
              <a:pos x="870" y="396"/>
            </a:cxn>
            <a:cxn ang="0">
              <a:pos x="858" y="414"/>
            </a:cxn>
            <a:cxn ang="0">
              <a:pos x="804" y="426"/>
            </a:cxn>
            <a:cxn ang="0">
              <a:pos x="762" y="390"/>
            </a:cxn>
            <a:cxn ang="0">
              <a:pos x="726" y="318"/>
            </a:cxn>
            <a:cxn ang="0">
              <a:pos x="720" y="264"/>
            </a:cxn>
            <a:cxn ang="0">
              <a:pos x="678" y="252"/>
            </a:cxn>
            <a:cxn ang="0">
              <a:pos x="654" y="234"/>
            </a:cxn>
            <a:cxn ang="0">
              <a:pos x="678" y="144"/>
            </a:cxn>
            <a:cxn ang="0">
              <a:pos x="666" y="102"/>
            </a:cxn>
            <a:cxn ang="0">
              <a:pos x="642" y="96"/>
            </a:cxn>
            <a:cxn ang="0">
              <a:pos x="588" y="102"/>
            </a:cxn>
            <a:cxn ang="0">
              <a:pos x="570" y="84"/>
            </a:cxn>
            <a:cxn ang="0">
              <a:pos x="540" y="84"/>
            </a:cxn>
            <a:cxn ang="0">
              <a:pos x="522" y="54"/>
            </a:cxn>
            <a:cxn ang="0">
              <a:pos x="492" y="84"/>
            </a:cxn>
            <a:cxn ang="0">
              <a:pos x="474" y="60"/>
            </a:cxn>
            <a:cxn ang="0">
              <a:pos x="420" y="6"/>
            </a:cxn>
            <a:cxn ang="0">
              <a:pos x="396" y="12"/>
            </a:cxn>
            <a:cxn ang="0">
              <a:pos x="348" y="30"/>
            </a:cxn>
            <a:cxn ang="0">
              <a:pos x="318" y="42"/>
            </a:cxn>
            <a:cxn ang="0">
              <a:pos x="300" y="84"/>
            </a:cxn>
            <a:cxn ang="0">
              <a:pos x="258" y="84"/>
            </a:cxn>
          </a:cxnLst>
          <a:rect l="0" t="0" r="r" b="b"/>
          <a:pathLst>
            <a:path w="882" h="984">
              <a:moveTo>
                <a:pt x="240" y="84"/>
              </a:moveTo>
              <a:lnTo>
                <a:pt x="204" y="90"/>
              </a:lnTo>
              <a:lnTo>
                <a:pt x="174" y="120"/>
              </a:lnTo>
              <a:lnTo>
                <a:pt x="186" y="144"/>
              </a:lnTo>
              <a:lnTo>
                <a:pt x="210" y="144"/>
              </a:lnTo>
              <a:lnTo>
                <a:pt x="228" y="180"/>
              </a:lnTo>
              <a:lnTo>
                <a:pt x="222" y="222"/>
              </a:lnTo>
              <a:lnTo>
                <a:pt x="192" y="252"/>
              </a:lnTo>
              <a:lnTo>
                <a:pt x="180" y="306"/>
              </a:lnTo>
              <a:lnTo>
                <a:pt x="132" y="318"/>
              </a:lnTo>
              <a:lnTo>
                <a:pt x="78" y="318"/>
              </a:lnTo>
              <a:lnTo>
                <a:pt x="36" y="300"/>
              </a:lnTo>
              <a:lnTo>
                <a:pt x="0" y="300"/>
              </a:lnTo>
              <a:lnTo>
                <a:pt x="30" y="354"/>
              </a:lnTo>
              <a:lnTo>
                <a:pt x="78" y="378"/>
              </a:lnTo>
              <a:lnTo>
                <a:pt x="90" y="408"/>
              </a:lnTo>
              <a:lnTo>
                <a:pt x="78" y="444"/>
              </a:lnTo>
              <a:lnTo>
                <a:pt x="108" y="468"/>
              </a:lnTo>
              <a:lnTo>
                <a:pt x="102" y="498"/>
              </a:lnTo>
              <a:lnTo>
                <a:pt x="144" y="504"/>
              </a:lnTo>
              <a:lnTo>
                <a:pt x="132" y="528"/>
              </a:lnTo>
              <a:lnTo>
                <a:pt x="144" y="540"/>
              </a:lnTo>
              <a:lnTo>
                <a:pt x="180" y="516"/>
              </a:lnTo>
              <a:lnTo>
                <a:pt x="192" y="540"/>
              </a:lnTo>
              <a:lnTo>
                <a:pt x="192" y="564"/>
              </a:lnTo>
              <a:lnTo>
                <a:pt x="168" y="600"/>
              </a:lnTo>
              <a:lnTo>
                <a:pt x="174" y="624"/>
              </a:lnTo>
              <a:lnTo>
                <a:pt x="114" y="654"/>
              </a:lnTo>
              <a:lnTo>
                <a:pt x="90" y="678"/>
              </a:lnTo>
              <a:lnTo>
                <a:pt x="72" y="708"/>
              </a:lnTo>
              <a:lnTo>
                <a:pt x="96" y="714"/>
              </a:lnTo>
              <a:lnTo>
                <a:pt x="60" y="768"/>
              </a:lnTo>
              <a:lnTo>
                <a:pt x="72" y="804"/>
              </a:lnTo>
              <a:lnTo>
                <a:pt x="96" y="828"/>
              </a:lnTo>
              <a:lnTo>
                <a:pt x="126" y="858"/>
              </a:lnTo>
              <a:lnTo>
                <a:pt x="132" y="888"/>
              </a:lnTo>
              <a:lnTo>
                <a:pt x="138" y="900"/>
              </a:lnTo>
              <a:lnTo>
                <a:pt x="168" y="888"/>
              </a:lnTo>
              <a:lnTo>
                <a:pt x="180" y="870"/>
              </a:lnTo>
              <a:lnTo>
                <a:pt x="192" y="882"/>
              </a:lnTo>
              <a:lnTo>
                <a:pt x="210" y="894"/>
              </a:lnTo>
              <a:lnTo>
                <a:pt x="216" y="894"/>
              </a:lnTo>
              <a:lnTo>
                <a:pt x="222" y="894"/>
              </a:lnTo>
              <a:lnTo>
                <a:pt x="222" y="900"/>
              </a:lnTo>
              <a:lnTo>
                <a:pt x="222" y="912"/>
              </a:lnTo>
              <a:lnTo>
                <a:pt x="222" y="918"/>
              </a:lnTo>
              <a:lnTo>
                <a:pt x="228" y="918"/>
              </a:lnTo>
              <a:lnTo>
                <a:pt x="240" y="924"/>
              </a:lnTo>
              <a:lnTo>
                <a:pt x="246" y="924"/>
              </a:lnTo>
              <a:lnTo>
                <a:pt x="258" y="924"/>
              </a:lnTo>
              <a:lnTo>
                <a:pt x="264" y="930"/>
              </a:lnTo>
              <a:lnTo>
                <a:pt x="270" y="930"/>
              </a:lnTo>
              <a:lnTo>
                <a:pt x="288" y="930"/>
              </a:lnTo>
              <a:lnTo>
                <a:pt x="288" y="942"/>
              </a:lnTo>
              <a:lnTo>
                <a:pt x="294" y="948"/>
              </a:lnTo>
              <a:lnTo>
                <a:pt x="318" y="954"/>
              </a:lnTo>
              <a:lnTo>
                <a:pt x="318" y="960"/>
              </a:lnTo>
              <a:lnTo>
                <a:pt x="330" y="948"/>
              </a:lnTo>
              <a:lnTo>
                <a:pt x="348" y="942"/>
              </a:lnTo>
              <a:lnTo>
                <a:pt x="366" y="954"/>
              </a:lnTo>
              <a:lnTo>
                <a:pt x="366" y="960"/>
              </a:lnTo>
              <a:lnTo>
                <a:pt x="378" y="972"/>
              </a:lnTo>
              <a:lnTo>
                <a:pt x="396" y="978"/>
              </a:lnTo>
              <a:lnTo>
                <a:pt x="408" y="978"/>
              </a:lnTo>
              <a:lnTo>
                <a:pt x="414" y="984"/>
              </a:lnTo>
              <a:lnTo>
                <a:pt x="432" y="978"/>
              </a:lnTo>
              <a:lnTo>
                <a:pt x="438" y="972"/>
              </a:lnTo>
              <a:lnTo>
                <a:pt x="450" y="972"/>
              </a:lnTo>
              <a:lnTo>
                <a:pt x="462" y="960"/>
              </a:lnTo>
              <a:lnTo>
                <a:pt x="474" y="954"/>
              </a:lnTo>
              <a:lnTo>
                <a:pt x="486" y="948"/>
              </a:lnTo>
              <a:lnTo>
                <a:pt x="492" y="942"/>
              </a:lnTo>
              <a:lnTo>
                <a:pt x="492" y="924"/>
              </a:lnTo>
              <a:lnTo>
                <a:pt x="510" y="918"/>
              </a:lnTo>
              <a:lnTo>
                <a:pt x="510" y="900"/>
              </a:lnTo>
              <a:lnTo>
                <a:pt x="522" y="894"/>
              </a:lnTo>
              <a:lnTo>
                <a:pt x="528" y="894"/>
              </a:lnTo>
              <a:lnTo>
                <a:pt x="534" y="894"/>
              </a:lnTo>
              <a:lnTo>
                <a:pt x="540" y="894"/>
              </a:lnTo>
              <a:lnTo>
                <a:pt x="540" y="888"/>
              </a:lnTo>
              <a:lnTo>
                <a:pt x="552" y="888"/>
              </a:lnTo>
              <a:lnTo>
                <a:pt x="564" y="894"/>
              </a:lnTo>
              <a:lnTo>
                <a:pt x="558" y="900"/>
              </a:lnTo>
              <a:lnTo>
                <a:pt x="552" y="912"/>
              </a:lnTo>
              <a:lnTo>
                <a:pt x="540" y="924"/>
              </a:lnTo>
              <a:lnTo>
                <a:pt x="540" y="930"/>
              </a:lnTo>
              <a:lnTo>
                <a:pt x="552" y="930"/>
              </a:lnTo>
              <a:lnTo>
                <a:pt x="564" y="930"/>
              </a:lnTo>
              <a:lnTo>
                <a:pt x="570" y="918"/>
              </a:lnTo>
              <a:lnTo>
                <a:pt x="588" y="912"/>
              </a:lnTo>
              <a:lnTo>
                <a:pt x="594" y="912"/>
              </a:lnTo>
              <a:lnTo>
                <a:pt x="600" y="900"/>
              </a:lnTo>
              <a:lnTo>
                <a:pt x="606" y="894"/>
              </a:lnTo>
              <a:lnTo>
                <a:pt x="606" y="888"/>
              </a:lnTo>
              <a:lnTo>
                <a:pt x="612" y="882"/>
              </a:lnTo>
              <a:lnTo>
                <a:pt x="612" y="864"/>
              </a:lnTo>
              <a:lnTo>
                <a:pt x="606" y="858"/>
              </a:lnTo>
              <a:lnTo>
                <a:pt x="600" y="840"/>
              </a:lnTo>
              <a:lnTo>
                <a:pt x="594" y="834"/>
              </a:lnTo>
              <a:lnTo>
                <a:pt x="600" y="822"/>
              </a:lnTo>
              <a:lnTo>
                <a:pt x="600" y="810"/>
              </a:lnTo>
              <a:lnTo>
                <a:pt x="594" y="798"/>
              </a:lnTo>
              <a:lnTo>
                <a:pt x="606" y="792"/>
              </a:lnTo>
              <a:lnTo>
                <a:pt x="612" y="780"/>
              </a:lnTo>
              <a:lnTo>
                <a:pt x="630" y="774"/>
              </a:lnTo>
              <a:lnTo>
                <a:pt x="636" y="768"/>
              </a:lnTo>
              <a:lnTo>
                <a:pt x="648" y="756"/>
              </a:lnTo>
              <a:lnTo>
                <a:pt x="654" y="744"/>
              </a:lnTo>
              <a:lnTo>
                <a:pt x="672" y="738"/>
              </a:lnTo>
              <a:lnTo>
                <a:pt x="678" y="738"/>
              </a:lnTo>
              <a:lnTo>
                <a:pt x="690" y="720"/>
              </a:lnTo>
              <a:lnTo>
                <a:pt x="696" y="714"/>
              </a:lnTo>
              <a:lnTo>
                <a:pt x="708" y="714"/>
              </a:lnTo>
              <a:lnTo>
                <a:pt x="714" y="708"/>
              </a:lnTo>
              <a:lnTo>
                <a:pt x="720" y="696"/>
              </a:lnTo>
              <a:lnTo>
                <a:pt x="720" y="690"/>
              </a:lnTo>
              <a:lnTo>
                <a:pt x="726" y="684"/>
              </a:lnTo>
              <a:lnTo>
                <a:pt x="750" y="684"/>
              </a:lnTo>
              <a:lnTo>
                <a:pt x="768" y="678"/>
              </a:lnTo>
              <a:lnTo>
                <a:pt x="780" y="678"/>
              </a:lnTo>
              <a:lnTo>
                <a:pt x="786" y="666"/>
              </a:lnTo>
              <a:lnTo>
                <a:pt x="786" y="660"/>
              </a:lnTo>
              <a:lnTo>
                <a:pt x="792" y="654"/>
              </a:lnTo>
              <a:lnTo>
                <a:pt x="792" y="636"/>
              </a:lnTo>
              <a:lnTo>
                <a:pt x="792" y="624"/>
              </a:lnTo>
              <a:lnTo>
                <a:pt x="822" y="624"/>
              </a:lnTo>
              <a:lnTo>
                <a:pt x="828" y="606"/>
              </a:lnTo>
              <a:lnTo>
                <a:pt x="828" y="600"/>
              </a:lnTo>
              <a:lnTo>
                <a:pt x="822" y="600"/>
              </a:lnTo>
              <a:lnTo>
                <a:pt x="810" y="594"/>
              </a:lnTo>
              <a:lnTo>
                <a:pt x="798" y="594"/>
              </a:lnTo>
              <a:lnTo>
                <a:pt x="798" y="588"/>
              </a:lnTo>
              <a:lnTo>
                <a:pt x="792" y="570"/>
              </a:lnTo>
              <a:lnTo>
                <a:pt x="792" y="558"/>
              </a:lnTo>
              <a:lnTo>
                <a:pt x="798" y="558"/>
              </a:lnTo>
              <a:lnTo>
                <a:pt x="804" y="564"/>
              </a:lnTo>
              <a:lnTo>
                <a:pt x="822" y="564"/>
              </a:lnTo>
              <a:lnTo>
                <a:pt x="822" y="546"/>
              </a:lnTo>
              <a:lnTo>
                <a:pt x="810" y="540"/>
              </a:lnTo>
              <a:lnTo>
                <a:pt x="822" y="528"/>
              </a:lnTo>
              <a:lnTo>
                <a:pt x="822" y="516"/>
              </a:lnTo>
              <a:lnTo>
                <a:pt x="834" y="504"/>
              </a:lnTo>
              <a:lnTo>
                <a:pt x="846" y="504"/>
              </a:lnTo>
              <a:lnTo>
                <a:pt x="876" y="516"/>
              </a:lnTo>
              <a:lnTo>
                <a:pt x="882" y="510"/>
              </a:lnTo>
              <a:lnTo>
                <a:pt x="882" y="504"/>
              </a:lnTo>
              <a:lnTo>
                <a:pt x="876" y="504"/>
              </a:lnTo>
              <a:lnTo>
                <a:pt x="864" y="486"/>
              </a:lnTo>
              <a:lnTo>
                <a:pt x="858" y="474"/>
              </a:lnTo>
              <a:lnTo>
                <a:pt x="858" y="456"/>
              </a:lnTo>
              <a:lnTo>
                <a:pt x="864" y="450"/>
              </a:lnTo>
              <a:lnTo>
                <a:pt x="870" y="438"/>
              </a:lnTo>
              <a:lnTo>
                <a:pt x="876" y="426"/>
              </a:lnTo>
              <a:lnTo>
                <a:pt x="876" y="414"/>
              </a:lnTo>
              <a:lnTo>
                <a:pt x="876" y="408"/>
              </a:lnTo>
              <a:lnTo>
                <a:pt x="870" y="396"/>
              </a:lnTo>
              <a:lnTo>
                <a:pt x="876" y="408"/>
              </a:lnTo>
              <a:lnTo>
                <a:pt x="870" y="396"/>
              </a:lnTo>
              <a:lnTo>
                <a:pt x="858" y="408"/>
              </a:lnTo>
              <a:lnTo>
                <a:pt x="858" y="414"/>
              </a:lnTo>
              <a:lnTo>
                <a:pt x="840" y="414"/>
              </a:lnTo>
              <a:lnTo>
                <a:pt x="834" y="420"/>
              </a:lnTo>
              <a:lnTo>
                <a:pt x="822" y="426"/>
              </a:lnTo>
              <a:lnTo>
                <a:pt x="804" y="426"/>
              </a:lnTo>
              <a:lnTo>
                <a:pt x="798" y="420"/>
              </a:lnTo>
              <a:lnTo>
                <a:pt x="792" y="426"/>
              </a:lnTo>
              <a:lnTo>
                <a:pt x="792" y="414"/>
              </a:lnTo>
              <a:lnTo>
                <a:pt x="762" y="390"/>
              </a:lnTo>
              <a:lnTo>
                <a:pt x="756" y="390"/>
              </a:lnTo>
              <a:lnTo>
                <a:pt x="714" y="348"/>
              </a:lnTo>
              <a:lnTo>
                <a:pt x="726" y="330"/>
              </a:lnTo>
              <a:lnTo>
                <a:pt x="726" y="318"/>
              </a:lnTo>
              <a:lnTo>
                <a:pt x="732" y="300"/>
              </a:lnTo>
              <a:lnTo>
                <a:pt x="726" y="294"/>
              </a:lnTo>
              <a:lnTo>
                <a:pt x="726" y="276"/>
              </a:lnTo>
              <a:lnTo>
                <a:pt x="720" y="264"/>
              </a:lnTo>
              <a:lnTo>
                <a:pt x="690" y="276"/>
              </a:lnTo>
              <a:lnTo>
                <a:pt x="684" y="276"/>
              </a:lnTo>
              <a:lnTo>
                <a:pt x="678" y="270"/>
              </a:lnTo>
              <a:lnTo>
                <a:pt x="678" y="252"/>
              </a:lnTo>
              <a:lnTo>
                <a:pt x="684" y="246"/>
              </a:lnTo>
              <a:lnTo>
                <a:pt x="684" y="240"/>
              </a:lnTo>
              <a:lnTo>
                <a:pt x="678" y="234"/>
              </a:lnTo>
              <a:lnTo>
                <a:pt x="654" y="234"/>
              </a:lnTo>
              <a:lnTo>
                <a:pt x="648" y="222"/>
              </a:lnTo>
              <a:lnTo>
                <a:pt x="666" y="210"/>
              </a:lnTo>
              <a:lnTo>
                <a:pt x="666" y="156"/>
              </a:lnTo>
              <a:lnTo>
                <a:pt x="678" y="144"/>
              </a:lnTo>
              <a:lnTo>
                <a:pt x="672" y="144"/>
              </a:lnTo>
              <a:lnTo>
                <a:pt x="672" y="126"/>
              </a:lnTo>
              <a:lnTo>
                <a:pt x="666" y="126"/>
              </a:lnTo>
              <a:lnTo>
                <a:pt x="666" y="102"/>
              </a:lnTo>
              <a:lnTo>
                <a:pt x="672" y="96"/>
              </a:lnTo>
              <a:lnTo>
                <a:pt x="672" y="90"/>
              </a:lnTo>
              <a:lnTo>
                <a:pt x="648" y="90"/>
              </a:lnTo>
              <a:lnTo>
                <a:pt x="642" y="96"/>
              </a:lnTo>
              <a:lnTo>
                <a:pt x="618" y="114"/>
              </a:lnTo>
              <a:lnTo>
                <a:pt x="606" y="114"/>
              </a:lnTo>
              <a:lnTo>
                <a:pt x="594" y="102"/>
              </a:lnTo>
              <a:lnTo>
                <a:pt x="588" y="102"/>
              </a:lnTo>
              <a:lnTo>
                <a:pt x="576" y="96"/>
              </a:lnTo>
              <a:lnTo>
                <a:pt x="576" y="90"/>
              </a:lnTo>
              <a:lnTo>
                <a:pt x="570" y="90"/>
              </a:lnTo>
              <a:lnTo>
                <a:pt x="570" y="84"/>
              </a:lnTo>
              <a:lnTo>
                <a:pt x="564" y="72"/>
              </a:lnTo>
              <a:lnTo>
                <a:pt x="558" y="72"/>
              </a:lnTo>
              <a:lnTo>
                <a:pt x="552" y="72"/>
              </a:lnTo>
              <a:lnTo>
                <a:pt x="540" y="84"/>
              </a:lnTo>
              <a:lnTo>
                <a:pt x="540" y="60"/>
              </a:lnTo>
              <a:lnTo>
                <a:pt x="534" y="60"/>
              </a:lnTo>
              <a:lnTo>
                <a:pt x="534" y="54"/>
              </a:lnTo>
              <a:lnTo>
                <a:pt x="522" y="54"/>
              </a:lnTo>
              <a:lnTo>
                <a:pt x="510" y="66"/>
              </a:lnTo>
              <a:lnTo>
                <a:pt x="510" y="72"/>
              </a:lnTo>
              <a:lnTo>
                <a:pt x="498" y="84"/>
              </a:lnTo>
              <a:lnTo>
                <a:pt x="492" y="84"/>
              </a:lnTo>
              <a:lnTo>
                <a:pt x="486" y="72"/>
              </a:lnTo>
              <a:lnTo>
                <a:pt x="480" y="72"/>
              </a:lnTo>
              <a:lnTo>
                <a:pt x="474" y="66"/>
              </a:lnTo>
              <a:lnTo>
                <a:pt x="474" y="60"/>
              </a:lnTo>
              <a:lnTo>
                <a:pt x="450" y="36"/>
              </a:lnTo>
              <a:lnTo>
                <a:pt x="450" y="30"/>
              </a:lnTo>
              <a:lnTo>
                <a:pt x="432" y="6"/>
              </a:lnTo>
              <a:lnTo>
                <a:pt x="420" y="6"/>
              </a:lnTo>
              <a:lnTo>
                <a:pt x="420" y="0"/>
              </a:lnTo>
              <a:lnTo>
                <a:pt x="402" y="0"/>
              </a:lnTo>
              <a:lnTo>
                <a:pt x="396" y="6"/>
              </a:lnTo>
              <a:lnTo>
                <a:pt x="396" y="12"/>
              </a:lnTo>
              <a:lnTo>
                <a:pt x="372" y="12"/>
              </a:lnTo>
              <a:lnTo>
                <a:pt x="366" y="24"/>
              </a:lnTo>
              <a:lnTo>
                <a:pt x="360" y="30"/>
              </a:lnTo>
              <a:lnTo>
                <a:pt x="348" y="30"/>
              </a:lnTo>
              <a:lnTo>
                <a:pt x="342" y="36"/>
              </a:lnTo>
              <a:lnTo>
                <a:pt x="336" y="36"/>
              </a:lnTo>
              <a:lnTo>
                <a:pt x="330" y="42"/>
              </a:lnTo>
              <a:lnTo>
                <a:pt x="318" y="42"/>
              </a:lnTo>
              <a:lnTo>
                <a:pt x="318" y="54"/>
              </a:lnTo>
              <a:lnTo>
                <a:pt x="306" y="60"/>
              </a:lnTo>
              <a:lnTo>
                <a:pt x="306" y="72"/>
              </a:lnTo>
              <a:lnTo>
                <a:pt x="300" y="84"/>
              </a:lnTo>
              <a:lnTo>
                <a:pt x="282" y="84"/>
              </a:lnTo>
              <a:lnTo>
                <a:pt x="270" y="90"/>
              </a:lnTo>
              <a:lnTo>
                <a:pt x="264" y="90"/>
              </a:lnTo>
              <a:lnTo>
                <a:pt x="258" y="84"/>
              </a:lnTo>
              <a:lnTo>
                <a:pt x="252" y="90"/>
              </a:lnTo>
              <a:lnTo>
                <a:pt x="234" y="84"/>
              </a:lnTo>
              <a:lnTo>
                <a:pt x="240" y="84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215762</xdr:colOff>
      <xdr:row>7</xdr:row>
      <xdr:rowOff>91544</xdr:rowOff>
    </xdr:from>
    <xdr:to>
      <xdr:col>5</xdr:col>
      <xdr:colOff>39063</xdr:colOff>
      <xdr:row>10</xdr:row>
      <xdr:rowOff>37645</xdr:rowOff>
    </xdr:to>
    <xdr:sp macro="[0]!Inicio" textlink="">
      <xdr:nvSpPr>
        <xdr:cNvPr id="29" name="Madrid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/>
        </xdr:cNvSpPr>
      </xdr:nvSpPr>
      <xdr:spPr bwMode="auto">
        <a:xfrm>
          <a:off x="9397862" y="1929869"/>
          <a:ext cx="461476" cy="517601"/>
        </a:xfrm>
        <a:custGeom>
          <a:avLst/>
          <a:gdLst/>
          <a:ahLst/>
          <a:cxnLst>
            <a:cxn ang="0">
              <a:pos x="120" y="216"/>
            </a:cxn>
            <a:cxn ang="0">
              <a:pos x="132" y="174"/>
            </a:cxn>
            <a:cxn ang="0">
              <a:pos x="144" y="156"/>
            </a:cxn>
            <a:cxn ang="0">
              <a:pos x="162" y="150"/>
            </a:cxn>
            <a:cxn ang="0">
              <a:pos x="186" y="114"/>
            </a:cxn>
            <a:cxn ang="0">
              <a:pos x="222" y="66"/>
            </a:cxn>
            <a:cxn ang="0">
              <a:pos x="240" y="54"/>
            </a:cxn>
            <a:cxn ang="0">
              <a:pos x="270" y="24"/>
            </a:cxn>
            <a:cxn ang="0">
              <a:pos x="306" y="6"/>
            </a:cxn>
            <a:cxn ang="0">
              <a:pos x="318" y="30"/>
            </a:cxn>
            <a:cxn ang="0">
              <a:pos x="330" y="54"/>
            </a:cxn>
            <a:cxn ang="0">
              <a:pos x="342" y="78"/>
            </a:cxn>
            <a:cxn ang="0">
              <a:pos x="324" y="126"/>
            </a:cxn>
            <a:cxn ang="0">
              <a:pos x="330" y="150"/>
            </a:cxn>
            <a:cxn ang="0">
              <a:pos x="324" y="180"/>
            </a:cxn>
            <a:cxn ang="0">
              <a:pos x="342" y="180"/>
            </a:cxn>
            <a:cxn ang="0">
              <a:pos x="366" y="198"/>
            </a:cxn>
            <a:cxn ang="0">
              <a:pos x="378" y="234"/>
            </a:cxn>
            <a:cxn ang="0">
              <a:pos x="396" y="246"/>
            </a:cxn>
            <a:cxn ang="0">
              <a:pos x="420" y="276"/>
            </a:cxn>
            <a:cxn ang="0">
              <a:pos x="414" y="330"/>
            </a:cxn>
            <a:cxn ang="0">
              <a:pos x="420" y="354"/>
            </a:cxn>
            <a:cxn ang="0">
              <a:pos x="432" y="354"/>
            </a:cxn>
            <a:cxn ang="0">
              <a:pos x="444" y="384"/>
            </a:cxn>
            <a:cxn ang="0">
              <a:pos x="444" y="408"/>
            </a:cxn>
            <a:cxn ang="0">
              <a:pos x="420" y="420"/>
            </a:cxn>
            <a:cxn ang="0">
              <a:pos x="384" y="426"/>
            </a:cxn>
            <a:cxn ang="0">
              <a:pos x="348" y="438"/>
            </a:cxn>
            <a:cxn ang="0">
              <a:pos x="318" y="426"/>
            </a:cxn>
            <a:cxn ang="0">
              <a:pos x="288" y="444"/>
            </a:cxn>
            <a:cxn ang="0">
              <a:pos x="246" y="480"/>
            </a:cxn>
            <a:cxn ang="0">
              <a:pos x="204" y="486"/>
            </a:cxn>
            <a:cxn ang="0">
              <a:pos x="228" y="474"/>
            </a:cxn>
            <a:cxn ang="0">
              <a:pos x="246" y="450"/>
            </a:cxn>
            <a:cxn ang="0">
              <a:pos x="276" y="438"/>
            </a:cxn>
            <a:cxn ang="0">
              <a:pos x="282" y="408"/>
            </a:cxn>
            <a:cxn ang="0">
              <a:pos x="234" y="396"/>
            </a:cxn>
            <a:cxn ang="0">
              <a:pos x="204" y="384"/>
            </a:cxn>
            <a:cxn ang="0">
              <a:pos x="174" y="378"/>
            </a:cxn>
            <a:cxn ang="0">
              <a:pos x="156" y="354"/>
            </a:cxn>
            <a:cxn ang="0">
              <a:pos x="120" y="348"/>
            </a:cxn>
            <a:cxn ang="0">
              <a:pos x="114" y="348"/>
            </a:cxn>
            <a:cxn ang="0">
              <a:pos x="84" y="366"/>
            </a:cxn>
            <a:cxn ang="0">
              <a:pos x="72" y="348"/>
            </a:cxn>
            <a:cxn ang="0">
              <a:pos x="54" y="336"/>
            </a:cxn>
            <a:cxn ang="0">
              <a:pos x="42" y="360"/>
            </a:cxn>
            <a:cxn ang="0">
              <a:pos x="12" y="366"/>
            </a:cxn>
            <a:cxn ang="0">
              <a:pos x="0" y="366"/>
            </a:cxn>
            <a:cxn ang="0">
              <a:pos x="6" y="336"/>
            </a:cxn>
            <a:cxn ang="0">
              <a:pos x="36" y="330"/>
            </a:cxn>
            <a:cxn ang="0">
              <a:pos x="42" y="306"/>
            </a:cxn>
            <a:cxn ang="0">
              <a:pos x="54" y="288"/>
            </a:cxn>
            <a:cxn ang="0">
              <a:pos x="78" y="240"/>
            </a:cxn>
          </a:cxnLst>
          <a:rect l="0" t="0" r="r" b="b"/>
          <a:pathLst>
            <a:path w="444" h="498">
              <a:moveTo>
                <a:pt x="90" y="228"/>
              </a:moveTo>
              <a:lnTo>
                <a:pt x="96" y="216"/>
              </a:lnTo>
              <a:lnTo>
                <a:pt x="120" y="216"/>
              </a:lnTo>
              <a:lnTo>
                <a:pt x="120" y="198"/>
              </a:lnTo>
              <a:lnTo>
                <a:pt x="126" y="174"/>
              </a:lnTo>
              <a:lnTo>
                <a:pt x="132" y="174"/>
              </a:lnTo>
              <a:lnTo>
                <a:pt x="132" y="168"/>
              </a:lnTo>
              <a:lnTo>
                <a:pt x="144" y="168"/>
              </a:lnTo>
              <a:lnTo>
                <a:pt x="144" y="156"/>
              </a:lnTo>
              <a:lnTo>
                <a:pt x="150" y="144"/>
              </a:lnTo>
              <a:lnTo>
                <a:pt x="156" y="144"/>
              </a:lnTo>
              <a:lnTo>
                <a:pt x="162" y="150"/>
              </a:lnTo>
              <a:lnTo>
                <a:pt x="174" y="150"/>
              </a:lnTo>
              <a:lnTo>
                <a:pt x="174" y="126"/>
              </a:lnTo>
              <a:lnTo>
                <a:pt x="186" y="114"/>
              </a:lnTo>
              <a:lnTo>
                <a:pt x="186" y="96"/>
              </a:lnTo>
              <a:lnTo>
                <a:pt x="204" y="78"/>
              </a:lnTo>
              <a:lnTo>
                <a:pt x="222" y="66"/>
              </a:lnTo>
              <a:lnTo>
                <a:pt x="234" y="66"/>
              </a:lnTo>
              <a:lnTo>
                <a:pt x="240" y="60"/>
              </a:lnTo>
              <a:lnTo>
                <a:pt x="240" y="54"/>
              </a:lnTo>
              <a:lnTo>
                <a:pt x="252" y="36"/>
              </a:lnTo>
              <a:lnTo>
                <a:pt x="264" y="36"/>
              </a:lnTo>
              <a:lnTo>
                <a:pt x="270" y="24"/>
              </a:lnTo>
              <a:lnTo>
                <a:pt x="282" y="6"/>
              </a:lnTo>
              <a:lnTo>
                <a:pt x="300" y="0"/>
              </a:lnTo>
              <a:lnTo>
                <a:pt x="306" y="6"/>
              </a:lnTo>
              <a:lnTo>
                <a:pt x="312" y="12"/>
              </a:lnTo>
              <a:lnTo>
                <a:pt x="318" y="24"/>
              </a:lnTo>
              <a:lnTo>
                <a:pt x="318" y="30"/>
              </a:lnTo>
              <a:lnTo>
                <a:pt x="324" y="30"/>
              </a:lnTo>
              <a:lnTo>
                <a:pt x="330" y="42"/>
              </a:lnTo>
              <a:lnTo>
                <a:pt x="330" y="54"/>
              </a:lnTo>
              <a:lnTo>
                <a:pt x="342" y="60"/>
              </a:lnTo>
              <a:lnTo>
                <a:pt x="342" y="66"/>
              </a:lnTo>
              <a:lnTo>
                <a:pt x="342" y="78"/>
              </a:lnTo>
              <a:lnTo>
                <a:pt x="330" y="90"/>
              </a:lnTo>
              <a:lnTo>
                <a:pt x="324" y="96"/>
              </a:lnTo>
              <a:lnTo>
                <a:pt x="324" y="126"/>
              </a:lnTo>
              <a:lnTo>
                <a:pt x="312" y="144"/>
              </a:lnTo>
              <a:lnTo>
                <a:pt x="318" y="150"/>
              </a:lnTo>
              <a:lnTo>
                <a:pt x="330" y="150"/>
              </a:lnTo>
              <a:lnTo>
                <a:pt x="330" y="156"/>
              </a:lnTo>
              <a:lnTo>
                <a:pt x="330" y="174"/>
              </a:lnTo>
              <a:lnTo>
                <a:pt x="324" y="180"/>
              </a:lnTo>
              <a:lnTo>
                <a:pt x="324" y="186"/>
              </a:lnTo>
              <a:lnTo>
                <a:pt x="342" y="186"/>
              </a:lnTo>
              <a:lnTo>
                <a:pt x="342" y="180"/>
              </a:lnTo>
              <a:lnTo>
                <a:pt x="348" y="180"/>
              </a:lnTo>
              <a:lnTo>
                <a:pt x="360" y="198"/>
              </a:lnTo>
              <a:lnTo>
                <a:pt x="366" y="198"/>
              </a:lnTo>
              <a:lnTo>
                <a:pt x="366" y="216"/>
              </a:lnTo>
              <a:lnTo>
                <a:pt x="378" y="228"/>
              </a:lnTo>
              <a:lnTo>
                <a:pt x="378" y="234"/>
              </a:lnTo>
              <a:lnTo>
                <a:pt x="384" y="240"/>
              </a:lnTo>
              <a:lnTo>
                <a:pt x="390" y="240"/>
              </a:lnTo>
              <a:lnTo>
                <a:pt x="396" y="246"/>
              </a:lnTo>
              <a:lnTo>
                <a:pt x="402" y="258"/>
              </a:lnTo>
              <a:lnTo>
                <a:pt x="402" y="276"/>
              </a:lnTo>
              <a:lnTo>
                <a:pt x="420" y="276"/>
              </a:lnTo>
              <a:lnTo>
                <a:pt x="426" y="294"/>
              </a:lnTo>
              <a:lnTo>
                <a:pt x="426" y="318"/>
              </a:lnTo>
              <a:lnTo>
                <a:pt x="414" y="330"/>
              </a:lnTo>
              <a:lnTo>
                <a:pt x="402" y="348"/>
              </a:lnTo>
              <a:lnTo>
                <a:pt x="402" y="354"/>
              </a:lnTo>
              <a:lnTo>
                <a:pt x="420" y="354"/>
              </a:lnTo>
              <a:lnTo>
                <a:pt x="426" y="348"/>
              </a:lnTo>
              <a:lnTo>
                <a:pt x="432" y="348"/>
              </a:lnTo>
              <a:lnTo>
                <a:pt x="432" y="354"/>
              </a:lnTo>
              <a:lnTo>
                <a:pt x="438" y="360"/>
              </a:lnTo>
              <a:lnTo>
                <a:pt x="438" y="384"/>
              </a:lnTo>
              <a:lnTo>
                <a:pt x="444" y="384"/>
              </a:lnTo>
              <a:lnTo>
                <a:pt x="438" y="390"/>
              </a:lnTo>
              <a:lnTo>
                <a:pt x="432" y="390"/>
              </a:lnTo>
              <a:lnTo>
                <a:pt x="444" y="408"/>
              </a:lnTo>
              <a:lnTo>
                <a:pt x="444" y="414"/>
              </a:lnTo>
              <a:lnTo>
                <a:pt x="432" y="426"/>
              </a:lnTo>
              <a:lnTo>
                <a:pt x="420" y="420"/>
              </a:lnTo>
              <a:lnTo>
                <a:pt x="402" y="420"/>
              </a:lnTo>
              <a:lnTo>
                <a:pt x="390" y="426"/>
              </a:lnTo>
              <a:lnTo>
                <a:pt x="384" y="426"/>
              </a:lnTo>
              <a:lnTo>
                <a:pt x="366" y="420"/>
              </a:lnTo>
              <a:lnTo>
                <a:pt x="354" y="420"/>
              </a:lnTo>
              <a:lnTo>
                <a:pt x="348" y="438"/>
              </a:lnTo>
              <a:lnTo>
                <a:pt x="342" y="438"/>
              </a:lnTo>
              <a:lnTo>
                <a:pt x="330" y="426"/>
              </a:lnTo>
              <a:lnTo>
                <a:pt x="318" y="426"/>
              </a:lnTo>
              <a:lnTo>
                <a:pt x="312" y="438"/>
              </a:lnTo>
              <a:lnTo>
                <a:pt x="306" y="444"/>
              </a:lnTo>
              <a:lnTo>
                <a:pt x="288" y="444"/>
              </a:lnTo>
              <a:lnTo>
                <a:pt x="276" y="456"/>
              </a:lnTo>
              <a:lnTo>
                <a:pt x="264" y="474"/>
              </a:lnTo>
              <a:lnTo>
                <a:pt x="246" y="480"/>
              </a:lnTo>
              <a:lnTo>
                <a:pt x="234" y="498"/>
              </a:lnTo>
              <a:lnTo>
                <a:pt x="210" y="498"/>
              </a:lnTo>
              <a:lnTo>
                <a:pt x="204" y="486"/>
              </a:lnTo>
              <a:lnTo>
                <a:pt x="204" y="480"/>
              </a:lnTo>
              <a:lnTo>
                <a:pt x="210" y="474"/>
              </a:lnTo>
              <a:lnTo>
                <a:pt x="228" y="474"/>
              </a:lnTo>
              <a:lnTo>
                <a:pt x="234" y="468"/>
              </a:lnTo>
              <a:lnTo>
                <a:pt x="246" y="468"/>
              </a:lnTo>
              <a:lnTo>
                <a:pt x="246" y="450"/>
              </a:lnTo>
              <a:lnTo>
                <a:pt x="252" y="444"/>
              </a:lnTo>
              <a:lnTo>
                <a:pt x="270" y="444"/>
              </a:lnTo>
              <a:lnTo>
                <a:pt x="276" y="438"/>
              </a:lnTo>
              <a:lnTo>
                <a:pt x="276" y="426"/>
              </a:lnTo>
              <a:lnTo>
                <a:pt x="282" y="414"/>
              </a:lnTo>
              <a:lnTo>
                <a:pt x="282" y="408"/>
              </a:lnTo>
              <a:lnTo>
                <a:pt x="270" y="408"/>
              </a:lnTo>
              <a:lnTo>
                <a:pt x="270" y="396"/>
              </a:lnTo>
              <a:lnTo>
                <a:pt x="234" y="396"/>
              </a:lnTo>
              <a:lnTo>
                <a:pt x="228" y="390"/>
              </a:lnTo>
              <a:lnTo>
                <a:pt x="222" y="390"/>
              </a:lnTo>
              <a:lnTo>
                <a:pt x="204" y="384"/>
              </a:lnTo>
              <a:lnTo>
                <a:pt x="198" y="384"/>
              </a:lnTo>
              <a:lnTo>
                <a:pt x="192" y="378"/>
              </a:lnTo>
              <a:lnTo>
                <a:pt x="174" y="378"/>
              </a:lnTo>
              <a:lnTo>
                <a:pt x="168" y="366"/>
              </a:lnTo>
              <a:lnTo>
                <a:pt x="162" y="366"/>
              </a:lnTo>
              <a:lnTo>
                <a:pt x="156" y="354"/>
              </a:lnTo>
              <a:lnTo>
                <a:pt x="144" y="354"/>
              </a:lnTo>
              <a:lnTo>
                <a:pt x="132" y="360"/>
              </a:lnTo>
              <a:lnTo>
                <a:pt x="120" y="348"/>
              </a:lnTo>
              <a:lnTo>
                <a:pt x="120" y="336"/>
              </a:lnTo>
              <a:lnTo>
                <a:pt x="114" y="336"/>
              </a:lnTo>
              <a:lnTo>
                <a:pt x="114" y="348"/>
              </a:lnTo>
              <a:lnTo>
                <a:pt x="108" y="354"/>
              </a:lnTo>
              <a:lnTo>
                <a:pt x="96" y="354"/>
              </a:lnTo>
              <a:lnTo>
                <a:pt x="84" y="366"/>
              </a:lnTo>
              <a:lnTo>
                <a:pt x="78" y="360"/>
              </a:lnTo>
              <a:lnTo>
                <a:pt x="72" y="360"/>
              </a:lnTo>
              <a:lnTo>
                <a:pt x="72" y="348"/>
              </a:lnTo>
              <a:lnTo>
                <a:pt x="60" y="336"/>
              </a:lnTo>
              <a:lnTo>
                <a:pt x="60" y="330"/>
              </a:lnTo>
              <a:lnTo>
                <a:pt x="54" y="336"/>
              </a:lnTo>
              <a:lnTo>
                <a:pt x="54" y="348"/>
              </a:lnTo>
              <a:lnTo>
                <a:pt x="48" y="354"/>
              </a:lnTo>
              <a:lnTo>
                <a:pt x="42" y="360"/>
              </a:lnTo>
              <a:lnTo>
                <a:pt x="30" y="360"/>
              </a:lnTo>
              <a:lnTo>
                <a:pt x="18" y="366"/>
              </a:lnTo>
              <a:lnTo>
                <a:pt x="12" y="366"/>
              </a:lnTo>
              <a:lnTo>
                <a:pt x="6" y="378"/>
              </a:lnTo>
              <a:lnTo>
                <a:pt x="0" y="378"/>
              </a:lnTo>
              <a:lnTo>
                <a:pt x="0" y="366"/>
              </a:lnTo>
              <a:lnTo>
                <a:pt x="0" y="354"/>
              </a:lnTo>
              <a:lnTo>
                <a:pt x="6" y="348"/>
              </a:lnTo>
              <a:lnTo>
                <a:pt x="6" y="336"/>
              </a:lnTo>
              <a:lnTo>
                <a:pt x="12" y="336"/>
              </a:lnTo>
              <a:lnTo>
                <a:pt x="18" y="330"/>
              </a:lnTo>
              <a:lnTo>
                <a:pt x="36" y="330"/>
              </a:lnTo>
              <a:lnTo>
                <a:pt x="36" y="324"/>
              </a:lnTo>
              <a:lnTo>
                <a:pt x="42" y="318"/>
              </a:lnTo>
              <a:lnTo>
                <a:pt x="42" y="306"/>
              </a:lnTo>
              <a:lnTo>
                <a:pt x="48" y="300"/>
              </a:lnTo>
              <a:lnTo>
                <a:pt x="48" y="294"/>
              </a:lnTo>
              <a:lnTo>
                <a:pt x="54" y="288"/>
              </a:lnTo>
              <a:lnTo>
                <a:pt x="72" y="288"/>
              </a:lnTo>
              <a:lnTo>
                <a:pt x="78" y="276"/>
              </a:lnTo>
              <a:lnTo>
                <a:pt x="78" y="240"/>
              </a:lnTo>
              <a:lnTo>
                <a:pt x="90" y="228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5</xdr:col>
      <xdr:colOff>278984</xdr:colOff>
      <xdr:row>12</xdr:row>
      <xdr:rowOff>86940</xdr:rowOff>
    </xdr:from>
    <xdr:to>
      <xdr:col>6</xdr:col>
      <xdr:colOff>253319</xdr:colOff>
      <xdr:row>15</xdr:row>
      <xdr:rowOff>89167</xdr:rowOff>
    </xdr:to>
    <xdr:sp macro="[0]!Inicio" textlink="">
      <xdr:nvSpPr>
        <xdr:cNvPr id="30" name="Murcia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/>
        </xdr:cNvSpPr>
      </xdr:nvSpPr>
      <xdr:spPr bwMode="auto">
        <a:xfrm>
          <a:off x="10099259" y="2877765"/>
          <a:ext cx="536310" cy="573727"/>
        </a:xfrm>
        <a:custGeom>
          <a:avLst/>
          <a:gdLst/>
          <a:ahLst/>
          <a:cxnLst>
            <a:cxn ang="0">
              <a:pos x="498" y="384"/>
            </a:cxn>
            <a:cxn ang="0">
              <a:pos x="492" y="390"/>
            </a:cxn>
            <a:cxn ang="0">
              <a:pos x="468" y="414"/>
            </a:cxn>
            <a:cxn ang="0">
              <a:pos x="480" y="438"/>
            </a:cxn>
            <a:cxn ang="0">
              <a:pos x="510" y="456"/>
            </a:cxn>
            <a:cxn ang="0">
              <a:pos x="504" y="426"/>
            </a:cxn>
            <a:cxn ang="0">
              <a:pos x="504" y="402"/>
            </a:cxn>
            <a:cxn ang="0">
              <a:pos x="516" y="456"/>
            </a:cxn>
            <a:cxn ang="0">
              <a:pos x="462" y="480"/>
            </a:cxn>
            <a:cxn ang="0">
              <a:pos x="432" y="486"/>
            </a:cxn>
            <a:cxn ang="0">
              <a:pos x="420" y="486"/>
            </a:cxn>
            <a:cxn ang="0">
              <a:pos x="396" y="486"/>
            </a:cxn>
            <a:cxn ang="0">
              <a:pos x="384" y="498"/>
            </a:cxn>
            <a:cxn ang="0">
              <a:pos x="378" y="498"/>
            </a:cxn>
            <a:cxn ang="0">
              <a:pos x="360" y="486"/>
            </a:cxn>
            <a:cxn ang="0">
              <a:pos x="336" y="492"/>
            </a:cxn>
            <a:cxn ang="0">
              <a:pos x="306" y="504"/>
            </a:cxn>
            <a:cxn ang="0">
              <a:pos x="270" y="534"/>
            </a:cxn>
            <a:cxn ang="0">
              <a:pos x="234" y="552"/>
            </a:cxn>
            <a:cxn ang="0">
              <a:pos x="162" y="510"/>
            </a:cxn>
            <a:cxn ang="0">
              <a:pos x="138" y="474"/>
            </a:cxn>
            <a:cxn ang="0">
              <a:pos x="120" y="444"/>
            </a:cxn>
            <a:cxn ang="0">
              <a:pos x="120" y="396"/>
            </a:cxn>
            <a:cxn ang="0">
              <a:pos x="78" y="342"/>
            </a:cxn>
            <a:cxn ang="0">
              <a:pos x="48" y="336"/>
            </a:cxn>
            <a:cxn ang="0">
              <a:pos x="24" y="324"/>
            </a:cxn>
            <a:cxn ang="0">
              <a:pos x="12" y="300"/>
            </a:cxn>
            <a:cxn ang="0">
              <a:pos x="6" y="294"/>
            </a:cxn>
            <a:cxn ang="0">
              <a:pos x="36" y="252"/>
            </a:cxn>
            <a:cxn ang="0">
              <a:pos x="48" y="222"/>
            </a:cxn>
            <a:cxn ang="0">
              <a:pos x="78" y="210"/>
            </a:cxn>
            <a:cxn ang="0">
              <a:pos x="96" y="186"/>
            </a:cxn>
            <a:cxn ang="0">
              <a:pos x="126" y="186"/>
            </a:cxn>
            <a:cxn ang="0">
              <a:pos x="162" y="162"/>
            </a:cxn>
            <a:cxn ang="0">
              <a:pos x="192" y="150"/>
            </a:cxn>
            <a:cxn ang="0">
              <a:pos x="204" y="162"/>
            </a:cxn>
            <a:cxn ang="0">
              <a:pos x="216" y="180"/>
            </a:cxn>
            <a:cxn ang="0">
              <a:pos x="240" y="174"/>
            </a:cxn>
            <a:cxn ang="0">
              <a:pos x="258" y="156"/>
            </a:cxn>
            <a:cxn ang="0">
              <a:pos x="270" y="132"/>
            </a:cxn>
            <a:cxn ang="0">
              <a:pos x="258" y="102"/>
            </a:cxn>
            <a:cxn ang="0">
              <a:pos x="276" y="72"/>
            </a:cxn>
            <a:cxn ang="0">
              <a:pos x="282" y="42"/>
            </a:cxn>
            <a:cxn ang="0">
              <a:pos x="294" y="30"/>
            </a:cxn>
            <a:cxn ang="0">
              <a:pos x="318" y="30"/>
            </a:cxn>
            <a:cxn ang="0">
              <a:pos x="348" y="0"/>
            </a:cxn>
            <a:cxn ang="0">
              <a:pos x="390" y="36"/>
            </a:cxn>
            <a:cxn ang="0">
              <a:pos x="408" y="60"/>
            </a:cxn>
            <a:cxn ang="0">
              <a:pos x="408" y="90"/>
            </a:cxn>
            <a:cxn ang="0">
              <a:pos x="402" y="114"/>
            </a:cxn>
            <a:cxn ang="0">
              <a:pos x="390" y="132"/>
            </a:cxn>
            <a:cxn ang="0">
              <a:pos x="402" y="162"/>
            </a:cxn>
            <a:cxn ang="0">
              <a:pos x="426" y="186"/>
            </a:cxn>
            <a:cxn ang="0">
              <a:pos x="408" y="234"/>
            </a:cxn>
            <a:cxn ang="0">
              <a:pos x="408" y="264"/>
            </a:cxn>
            <a:cxn ang="0">
              <a:pos x="432" y="300"/>
            </a:cxn>
            <a:cxn ang="0">
              <a:pos x="462" y="336"/>
            </a:cxn>
            <a:cxn ang="0">
              <a:pos x="498" y="354"/>
            </a:cxn>
          </a:cxnLst>
          <a:rect l="0" t="0" r="r" b="b"/>
          <a:pathLst>
            <a:path w="516" h="552">
              <a:moveTo>
                <a:pt x="498" y="354"/>
              </a:moveTo>
              <a:lnTo>
                <a:pt x="492" y="366"/>
              </a:lnTo>
              <a:lnTo>
                <a:pt x="498" y="384"/>
              </a:lnTo>
              <a:lnTo>
                <a:pt x="504" y="396"/>
              </a:lnTo>
              <a:lnTo>
                <a:pt x="498" y="396"/>
              </a:lnTo>
              <a:lnTo>
                <a:pt x="492" y="390"/>
              </a:lnTo>
              <a:lnTo>
                <a:pt x="486" y="390"/>
              </a:lnTo>
              <a:lnTo>
                <a:pt x="474" y="402"/>
              </a:lnTo>
              <a:lnTo>
                <a:pt x="468" y="414"/>
              </a:lnTo>
              <a:lnTo>
                <a:pt x="468" y="426"/>
              </a:lnTo>
              <a:lnTo>
                <a:pt x="474" y="432"/>
              </a:lnTo>
              <a:lnTo>
                <a:pt x="480" y="438"/>
              </a:lnTo>
              <a:lnTo>
                <a:pt x="480" y="444"/>
              </a:lnTo>
              <a:lnTo>
                <a:pt x="504" y="456"/>
              </a:lnTo>
              <a:lnTo>
                <a:pt x="510" y="456"/>
              </a:lnTo>
              <a:lnTo>
                <a:pt x="504" y="450"/>
              </a:lnTo>
              <a:lnTo>
                <a:pt x="504" y="438"/>
              </a:lnTo>
              <a:lnTo>
                <a:pt x="504" y="426"/>
              </a:lnTo>
              <a:lnTo>
                <a:pt x="498" y="408"/>
              </a:lnTo>
              <a:lnTo>
                <a:pt x="498" y="402"/>
              </a:lnTo>
              <a:lnTo>
                <a:pt x="504" y="402"/>
              </a:lnTo>
              <a:lnTo>
                <a:pt x="504" y="414"/>
              </a:lnTo>
              <a:lnTo>
                <a:pt x="504" y="432"/>
              </a:lnTo>
              <a:lnTo>
                <a:pt x="516" y="456"/>
              </a:lnTo>
              <a:lnTo>
                <a:pt x="510" y="468"/>
              </a:lnTo>
              <a:lnTo>
                <a:pt x="480" y="480"/>
              </a:lnTo>
              <a:lnTo>
                <a:pt x="462" y="480"/>
              </a:lnTo>
              <a:lnTo>
                <a:pt x="462" y="486"/>
              </a:lnTo>
              <a:lnTo>
                <a:pt x="456" y="486"/>
              </a:lnTo>
              <a:lnTo>
                <a:pt x="432" y="486"/>
              </a:lnTo>
              <a:lnTo>
                <a:pt x="438" y="480"/>
              </a:lnTo>
              <a:lnTo>
                <a:pt x="426" y="480"/>
              </a:lnTo>
              <a:lnTo>
                <a:pt x="420" y="486"/>
              </a:lnTo>
              <a:lnTo>
                <a:pt x="420" y="480"/>
              </a:lnTo>
              <a:lnTo>
                <a:pt x="414" y="480"/>
              </a:lnTo>
              <a:lnTo>
                <a:pt x="396" y="486"/>
              </a:lnTo>
              <a:lnTo>
                <a:pt x="384" y="486"/>
              </a:lnTo>
              <a:lnTo>
                <a:pt x="384" y="492"/>
              </a:lnTo>
              <a:lnTo>
                <a:pt x="384" y="498"/>
              </a:lnTo>
              <a:lnTo>
                <a:pt x="390" y="498"/>
              </a:lnTo>
              <a:lnTo>
                <a:pt x="396" y="504"/>
              </a:lnTo>
              <a:lnTo>
                <a:pt x="378" y="498"/>
              </a:lnTo>
              <a:lnTo>
                <a:pt x="372" y="492"/>
              </a:lnTo>
              <a:lnTo>
                <a:pt x="372" y="486"/>
              </a:lnTo>
              <a:lnTo>
                <a:pt x="360" y="486"/>
              </a:lnTo>
              <a:lnTo>
                <a:pt x="354" y="486"/>
              </a:lnTo>
              <a:lnTo>
                <a:pt x="342" y="486"/>
              </a:lnTo>
              <a:lnTo>
                <a:pt x="336" y="492"/>
              </a:lnTo>
              <a:lnTo>
                <a:pt x="324" y="486"/>
              </a:lnTo>
              <a:lnTo>
                <a:pt x="318" y="492"/>
              </a:lnTo>
              <a:lnTo>
                <a:pt x="306" y="504"/>
              </a:lnTo>
              <a:lnTo>
                <a:pt x="294" y="516"/>
              </a:lnTo>
              <a:lnTo>
                <a:pt x="276" y="522"/>
              </a:lnTo>
              <a:lnTo>
                <a:pt x="270" y="534"/>
              </a:lnTo>
              <a:lnTo>
                <a:pt x="276" y="540"/>
              </a:lnTo>
              <a:lnTo>
                <a:pt x="258" y="546"/>
              </a:lnTo>
              <a:lnTo>
                <a:pt x="234" y="552"/>
              </a:lnTo>
              <a:lnTo>
                <a:pt x="192" y="516"/>
              </a:lnTo>
              <a:lnTo>
                <a:pt x="168" y="516"/>
              </a:lnTo>
              <a:lnTo>
                <a:pt x="162" y="510"/>
              </a:lnTo>
              <a:lnTo>
                <a:pt x="156" y="498"/>
              </a:lnTo>
              <a:lnTo>
                <a:pt x="144" y="486"/>
              </a:lnTo>
              <a:lnTo>
                <a:pt x="138" y="474"/>
              </a:lnTo>
              <a:lnTo>
                <a:pt x="132" y="456"/>
              </a:lnTo>
              <a:lnTo>
                <a:pt x="120" y="450"/>
              </a:lnTo>
              <a:lnTo>
                <a:pt x="120" y="444"/>
              </a:lnTo>
              <a:lnTo>
                <a:pt x="114" y="426"/>
              </a:lnTo>
              <a:lnTo>
                <a:pt x="114" y="414"/>
              </a:lnTo>
              <a:lnTo>
                <a:pt x="120" y="396"/>
              </a:lnTo>
              <a:lnTo>
                <a:pt x="120" y="354"/>
              </a:lnTo>
              <a:lnTo>
                <a:pt x="84" y="354"/>
              </a:lnTo>
              <a:lnTo>
                <a:pt x="78" y="342"/>
              </a:lnTo>
              <a:lnTo>
                <a:pt x="60" y="342"/>
              </a:lnTo>
              <a:lnTo>
                <a:pt x="54" y="342"/>
              </a:lnTo>
              <a:lnTo>
                <a:pt x="48" y="336"/>
              </a:lnTo>
              <a:lnTo>
                <a:pt x="42" y="336"/>
              </a:lnTo>
              <a:lnTo>
                <a:pt x="36" y="330"/>
              </a:lnTo>
              <a:lnTo>
                <a:pt x="24" y="324"/>
              </a:lnTo>
              <a:lnTo>
                <a:pt x="18" y="312"/>
              </a:lnTo>
              <a:lnTo>
                <a:pt x="12" y="306"/>
              </a:lnTo>
              <a:lnTo>
                <a:pt x="12" y="300"/>
              </a:lnTo>
              <a:lnTo>
                <a:pt x="6" y="300"/>
              </a:lnTo>
              <a:lnTo>
                <a:pt x="0" y="300"/>
              </a:lnTo>
              <a:lnTo>
                <a:pt x="6" y="294"/>
              </a:lnTo>
              <a:lnTo>
                <a:pt x="12" y="282"/>
              </a:lnTo>
              <a:lnTo>
                <a:pt x="18" y="270"/>
              </a:lnTo>
              <a:lnTo>
                <a:pt x="36" y="252"/>
              </a:lnTo>
              <a:lnTo>
                <a:pt x="36" y="246"/>
              </a:lnTo>
              <a:lnTo>
                <a:pt x="42" y="234"/>
              </a:lnTo>
              <a:lnTo>
                <a:pt x="48" y="222"/>
              </a:lnTo>
              <a:lnTo>
                <a:pt x="54" y="216"/>
              </a:lnTo>
              <a:lnTo>
                <a:pt x="66" y="210"/>
              </a:lnTo>
              <a:lnTo>
                <a:pt x="78" y="210"/>
              </a:lnTo>
              <a:lnTo>
                <a:pt x="90" y="192"/>
              </a:lnTo>
              <a:lnTo>
                <a:pt x="90" y="186"/>
              </a:lnTo>
              <a:lnTo>
                <a:pt x="96" y="186"/>
              </a:lnTo>
              <a:lnTo>
                <a:pt x="102" y="192"/>
              </a:lnTo>
              <a:lnTo>
                <a:pt x="120" y="192"/>
              </a:lnTo>
              <a:lnTo>
                <a:pt x="126" y="186"/>
              </a:lnTo>
              <a:lnTo>
                <a:pt x="138" y="180"/>
              </a:lnTo>
              <a:lnTo>
                <a:pt x="144" y="174"/>
              </a:lnTo>
              <a:lnTo>
                <a:pt x="162" y="162"/>
              </a:lnTo>
              <a:lnTo>
                <a:pt x="174" y="156"/>
              </a:lnTo>
              <a:lnTo>
                <a:pt x="180" y="150"/>
              </a:lnTo>
              <a:lnTo>
                <a:pt x="192" y="150"/>
              </a:lnTo>
              <a:lnTo>
                <a:pt x="198" y="150"/>
              </a:lnTo>
              <a:lnTo>
                <a:pt x="198" y="156"/>
              </a:lnTo>
              <a:lnTo>
                <a:pt x="204" y="162"/>
              </a:lnTo>
              <a:lnTo>
                <a:pt x="204" y="174"/>
              </a:lnTo>
              <a:lnTo>
                <a:pt x="210" y="180"/>
              </a:lnTo>
              <a:lnTo>
                <a:pt x="216" y="180"/>
              </a:lnTo>
              <a:lnTo>
                <a:pt x="228" y="180"/>
              </a:lnTo>
              <a:lnTo>
                <a:pt x="234" y="180"/>
              </a:lnTo>
              <a:lnTo>
                <a:pt x="240" y="174"/>
              </a:lnTo>
              <a:lnTo>
                <a:pt x="246" y="162"/>
              </a:lnTo>
              <a:lnTo>
                <a:pt x="252" y="156"/>
              </a:lnTo>
              <a:lnTo>
                <a:pt x="258" y="156"/>
              </a:lnTo>
              <a:lnTo>
                <a:pt x="270" y="156"/>
              </a:lnTo>
              <a:lnTo>
                <a:pt x="270" y="144"/>
              </a:lnTo>
              <a:lnTo>
                <a:pt x="270" y="132"/>
              </a:lnTo>
              <a:lnTo>
                <a:pt x="270" y="126"/>
              </a:lnTo>
              <a:lnTo>
                <a:pt x="270" y="114"/>
              </a:lnTo>
              <a:lnTo>
                <a:pt x="258" y="102"/>
              </a:lnTo>
              <a:lnTo>
                <a:pt x="258" y="90"/>
              </a:lnTo>
              <a:lnTo>
                <a:pt x="270" y="72"/>
              </a:lnTo>
              <a:lnTo>
                <a:pt x="276" y="72"/>
              </a:lnTo>
              <a:lnTo>
                <a:pt x="282" y="66"/>
              </a:lnTo>
              <a:lnTo>
                <a:pt x="282" y="54"/>
              </a:lnTo>
              <a:lnTo>
                <a:pt x="282" y="42"/>
              </a:lnTo>
              <a:lnTo>
                <a:pt x="282" y="36"/>
              </a:lnTo>
              <a:lnTo>
                <a:pt x="288" y="30"/>
              </a:lnTo>
              <a:lnTo>
                <a:pt x="294" y="30"/>
              </a:lnTo>
              <a:lnTo>
                <a:pt x="294" y="36"/>
              </a:lnTo>
              <a:lnTo>
                <a:pt x="306" y="36"/>
              </a:lnTo>
              <a:lnTo>
                <a:pt x="318" y="30"/>
              </a:lnTo>
              <a:lnTo>
                <a:pt x="324" y="24"/>
              </a:lnTo>
              <a:lnTo>
                <a:pt x="330" y="12"/>
              </a:lnTo>
              <a:lnTo>
                <a:pt x="348" y="0"/>
              </a:lnTo>
              <a:lnTo>
                <a:pt x="366" y="6"/>
              </a:lnTo>
              <a:lnTo>
                <a:pt x="372" y="24"/>
              </a:lnTo>
              <a:lnTo>
                <a:pt x="390" y="36"/>
              </a:lnTo>
              <a:lnTo>
                <a:pt x="402" y="36"/>
              </a:lnTo>
              <a:lnTo>
                <a:pt x="402" y="54"/>
              </a:lnTo>
              <a:lnTo>
                <a:pt x="408" y="60"/>
              </a:lnTo>
              <a:lnTo>
                <a:pt x="408" y="72"/>
              </a:lnTo>
              <a:lnTo>
                <a:pt x="408" y="84"/>
              </a:lnTo>
              <a:lnTo>
                <a:pt x="408" y="90"/>
              </a:lnTo>
              <a:lnTo>
                <a:pt x="402" y="96"/>
              </a:lnTo>
              <a:lnTo>
                <a:pt x="402" y="102"/>
              </a:lnTo>
              <a:lnTo>
                <a:pt x="402" y="114"/>
              </a:lnTo>
              <a:lnTo>
                <a:pt x="396" y="120"/>
              </a:lnTo>
              <a:lnTo>
                <a:pt x="390" y="126"/>
              </a:lnTo>
              <a:lnTo>
                <a:pt x="390" y="132"/>
              </a:lnTo>
              <a:lnTo>
                <a:pt x="390" y="156"/>
              </a:lnTo>
              <a:lnTo>
                <a:pt x="390" y="162"/>
              </a:lnTo>
              <a:lnTo>
                <a:pt x="402" y="162"/>
              </a:lnTo>
              <a:lnTo>
                <a:pt x="408" y="174"/>
              </a:lnTo>
              <a:lnTo>
                <a:pt x="414" y="180"/>
              </a:lnTo>
              <a:lnTo>
                <a:pt x="426" y="186"/>
              </a:lnTo>
              <a:lnTo>
                <a:pt x="426" y="204"/>
              </a:lnTo>
              <a:lnTo>
                <a:pt x="414" y="216"/>
              </a:lnTo>
              <a:lnTo>
                <a:pt x="408" y="234"/>
              </a:lnTo>
              <a:lnTo>
                <a:pt x="402" y="240"/>
              </a:lnTo>
              <a:lnTo>
                <a:pt x="402" y="252"/>
              </a:lnTo>
              <a:lnTo>
                <a:pt x="408" y="264"/>
              </a:lnTo>
              <a:lnTo>
                <a:pt x="408" y="276"/>
              </a:lnTo>
              <a:lnTo>
                <a:pt x="426" y="282"/>
              </a:lnTo>
              <a:lnTo>
                <a:pt x="432" y="300"/>
              </a:lnTo>
              <a:lnTo>
                <a:pt x="438" y="306"/>
              </a:lnTo>
              <a:lnTo>
                <a:pt x="450" y="330"/>
              </a:lnTo>
              <a:lnTo>
                <a:pt x="462" y="336"/>
              </a:lnTo>
              <a:lnTo>
                <a:pt x="474" y="342"/>
              </a:lnTo>
              <a:lnTo>
                <a:pt x="480" y="354"/>
              </a:lnTo>
              <a:lnTo>
                <a:pt x="498" y="354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5</xdr:col>
      <xdr:colOff>319689</xdr:colOff>
      <xdr:row>4</xdr:row>
      <xdr:rowOff>374169</xdr:rowOff>
    </xdr:from>
    <xdr:to>
      <xdr:col>7</xdr:col>
      <xdr:colOff>46804</xdr:colOff>
      <xdr:row>10</xdr:row>
      <xdr:rowOff>25172</xdr:rowOff>
    </xdr:to>
    <xdr:grpSp>
      <xdr:nvGrpSpPr>
        <xdr:cNvPr id="31" name="Aragón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pSpPr/>
      </xdr:nvGrpSpPr>
      <xdr:grpSpPr>
        <a:xfrm>
          <a:off x="3113689" y="1231419"/>
          <a:ext cx="914565" cy="1168653"/>
          <a:chOff x="5591175" y="952500"/>
          <a:chExt cx="1314450" cy="1838325"/>
        </a:xfrm>
        <a:solidFill>
          <a:srgbClr val="8EB4E3"/>
        </a:solidFill>
        <a:effectLst>
          <a:outerShdw blurRad="63500" sx="102000" sy="102000" algn="ctr" rotWithShape="0">
            <a:prstClr val="black">
              <a:alpha val="40000"/>
            </a:prstClr>
          </a:outerShdw>
        </a:effectLst>
      </xdr:grpSpPr>
      <xdr:sp macro="[0]!Inicio" textlink="">
        <xdr:nvSpPr>
          <xdr:cNvPr id="32" name="Aragón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/>
          </xdr:cNvSpPr>
        </xdr:nvSpPr>
        <xdr:spPr bwMode="auto">
          <a:xfrm>
            <a:off x="5591175" y="952500"/>
            <a:ext cx="1314450" cy="1838325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grpFill/>
          <a:ln w="19050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[0]!Inicio" textlink="">
        <xdr:nvSpPr>
          <xdr:cNvPr id="33" name="Freeform 75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/>
          </xdr:cNvSpPr>
        </xdr:nvSpPr>
        <xdr:spPr bwMode="auto">
          <a:xfrm>
            <a:off x="5934075" y="2571750"/>
            <a:ext cx="180975" cy="142875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grpFill/>
          <a:ln w="19050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5</xdr:col>
      <xdr:colOff>537955</xdr:colOff>
      <xdr:row>8</xdr:row>
      <xdr:rowOff>25767</xdr:rowOff>
    </xdr:from>
    <xdr:to>
      <xdr:col>7</xdr:col>
      <xdr:colOff>28096</xdr:colOff>
      <xdr:row>14</xdr:row>
      <xdr:rowOff>73873</xdr:rowOff>
    </xdr:to>
    <xdr:sp macro="[0]!Inicio" textlink="">
      <xdr:nvSpPr>
        <xdr:cNvPr id="34" name="Comunidad Valenciana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/>
        </xdr:cNvSpPr>
      </xdr:nvSpPr>
      <xdr:spPr bwMode="auto">
        <a:xfrm>
          <a:off x="10358230" y="2054592"/>
          <a:ext cx="623616" cy="1191106"/>
        </a:xfrm>
        <a:custGeom>
          <a:avLst/>
          <a:gdLst/>
          <a:ahLst/>
          <a:cxnLst>
            <a:cxn ang="0">
              <a:pos x="210" y="1122"/>
            </a:cxn>
            <a:cxn ang="0">
              <a:pos x="168" y="1056"/>
            </a:cxn>
            <a:cxn ang="0">
              <a:pos x="186" y="996"/>
            </a:cxn>
            <a:cxn ang="0">
              <a:pos x="150" y="954"/>
            </a:cxn>
            <a:cxn ang="0">
              <a:pos x="162" y="906"/>
            </a:cxn>
            <a:cxn ang="0">
              <a:pos x="168" y="864"/>
            </a:cxn>
            <a:cxn ang="0">
              <a:pos x="192" y="828"/>
            </a:cxn>
            <a:cxn ang="0">
              <a:pos x="192" y="774"/>
            </a:cxn>
            <a:cxn ang="0">
              <a:pos x="168" y="726"/>
            </a:cxn>
            <a:cxn ang="0">
              <a:pos x="78" y="684"/>
            </a:cxn>
            <a:cxn ang="0">
              <a:pos x="96" y="630"/>
            </a:cxn>
            <a:cxn ang="0">
              <a:pos x="72" y="570"/>
            </a:cxn>
            <a:cxn ang="0">
              <a:pos x="30" y="558"/>
            </a:cxn>
            <a:cxn ang="0">
              <a:pos x="6" y="540"/>
            </a:cxn>
            <a:cxn ang="0">
              <a:pos x="18" y="474"/>
            </a:cxn>
            <a:cxn ang="0">
              <a:pos x="42" y="444"/>
            </a:cxn>
            <a:cxn ang="0">
              <a:pos x="66" y="432"/>
            </a:cxn>
            <a:cxn ang="0">
              <a:pos x="84" y="354"/>
            </a:cxn>
            <a:cxn ang="0">
              <a:pos x="108" y="330"/>
            </a:cxn>
            <a:cxn ang="0">
              <a:pos x="192" y="372"/>
            </a:cxn>
            <a:cxn ang="0">
              <a:pos x="210" y="312"/>
            </a:cxn>
            <a:cxn ang="0">
              <a:pos x="258" y="282"/>
            </a:cxn>
            <a:cxn ang="0">
              <a:pos x="276" y="228"/>
            </a:cxn>
            <a:cxn ang="0">
              <a:pos x="318" y="210"/>
            </a:cxn>
            <a:cxn ang="0">
              <a:pos x="354" y="150"/>
            </a:cxn>
            <a:cxn ang="0">
              <a:pos x="348" y="120"/>
            </a:cxn>
            <a:cxn ang="0">
              <a:pos x="318" y="60"/>
            </a:cxn>
            <a:cxn ang="0">
              <a:pos x="360" y="24"/>
            </a:cxn>
            <a:cxn ang="0">
              <a:pos x="402" y="18"/>
            </a:cxn>
            <a:cxn ang="0">
              <a:pos x="456" y="30"/>
            </a:cxn>
            <a:cxn ang="0">
              <a:pos x="498" y="6"/>
            </a:cxn>
            <a:cxn ang="0">
              <a:pos x="510" y="48"/>
            </a:cxn>
            <a:cxn ang="0">
              <a:pos x="570" y="66"/>
            </a:cxn>
            <a:cxn ang="0">
              <a:pos x="600" y="102"/>
            </a:cxn>
            <a:cxn ang="0">
              <a:pos x="552" y="198"/>
            </a:cxn>
            <a:cxn ang="0">
              <a:pos x="528" y="234"/>
            </a:cxn>
            <a:cxn ang="0">
              <a:pos x="498" y="288"/>
            </a:cxn>
            <a:cxn ang="0">
              <a:pos x="456" y="342"/>
            </a:cxn>
            <a:cxn ang="0">
              <a:pos x="432" y="342"/>
            </a:cxn>
            <a:cxn ang="0">
              <a:pos x="444" y="378"/>
            </a:cxn>
            <a:cxn ang="0">
              <a:pos x="402" y="426"/>
            </a:cxn>
            <a:cxn ang="0">
              <a:pos x="378" y="492"/>
            </a:cxn>
            <a:cxn ang="0">
              <a:pos x="378" y="588"/>
            </a:cxn>
            <a:cxn ang="0">
              <a:pos x="354" y="582"/>
            </a:cxn>
            <a:cxn ang="0">
              <a:pos x="354" y="600"/>
            </a:cxn>
            <a:cxn ang="0">
              <a:pos x="384" y="612"/>
            </a:cxn>
            <a:cxn ang="0">
              <a:pos x="408" y="678"/>
            </a:cxn>
            <a:cxn ang="0">
              <a:pos x="456" y="750"/>
            </a:cxn>
            <a:cxn ang="0">
              <a:pos x="522" y="774"/>
            </a:cxn>
            <a:cxn ang="0">
              <a:pos x="546" y="798"/>
            </a:cxn>
            <a:cxn ang="0">
              <a:pos x="534" y="822"/>
            </a:cxn>
            <a:cxn ang="0">
              <a:pos x="504" y="840"/>
            </a:cxn>
            <a:cxn ang="0">
              <a:pos x="468" y="864"/>
            </a:cxn>
            <a:cxn ang="0">
              <a:pos x="456" y="888"/>
            </a:cxn>
            <a:cxn ang="0">
              <a:pos x="420" y="900"/>
            </a:cxn>
            <a:cxn ang="0">
              <a:pos x="372" y="936"/>
            </a:cxn>
            <a:cxn ang="0">
              <a:pos x="366" y="966"/>
            </a:cxn>
            <a:cxn ang="0">
              <a:pos x="330" y="978"/>
            </a:cxn>
            <a:cxn ang="0">
              <a:pos x="324" y="1032"/>
            </a:cxn>
            <a:cxn ang="0">
              <a:pos x="288" y="1062"/>
            </a:cxn>
            <a:cxn ang="0">
              <a:pos x="270" y="1122"/>
            </a:cxn>
          </a:cxnLst>
          <a:rect l="0" t="0" r="r" b="b"/>
          <a:pathLst>
            <a:path w="600" h="1146">
              <a:moveTo>
                <a:pt x="258" y="1146"/>
              </a:moveTo>
              <a:lnTo>
                <a:pt x="240" y="1146"/>
              </a:lnTo>
              <a:lnTo>
                <a:pt x="234" y="1134"/>
              </a:lnTo>
              <a:lnTo>
                <a:pt x="222" y="1128"/>
              </a:lnTo>
              <a:lnTo>
                <a:pt x="210" y="1122"/>
              </a:lnTo>
              <a:lnTo>
                <a:pt x="198" y="1098"/>
              </a:lnTo>
              <a:lnTo>
                <a:pt x="192" y="1092"/>
              </a:lnTo>
              <a:lnTo>
                <a:pt x="186" y="1074"/>
              </a:lnTo>
              <a:lnTo>
                <a:pt x="168" y="1068"/>
              </a:lnTo>
              <a:lnTo>
                <a:pt x="168" y="1056"/>
              </a:lnTo>
              <a:lnTo>
                <a:pt x="162" y="1044"/>
              </a:lnTo>
              <a:lnTo>
                <a:pt x="162" y="1032"/>
              </a:lnTo>
              <a:lnTo>
                <a:pt x="168" y="1026"/>
              </a:lnTo>
              <a:lnTo>
                <a:pt x="174" y="1008"/>
              </a:lnTo>
              <a:lnTo>
                <a:pt x="186" y="996"/>
              </a:lnTo>
              <a:lnTo>
                <a:pt x="186" y="978"/>
              </a:lnTo>
              <a:lnTo>
                <a:pt x="174" y="972"/>
              </a:lnTo>
              <a:lnTo>
                <a:pt x="168" y="966"/>
              </a:lnTo>
              <a:lnTo>
                <a:pt x="162" y="954"/>
              </a:lnTo>
              <a:lnTo>
                <a:pt x="150" y="954"/>
              </a:lnTo>
              <a:lnTo>
                <a:pt x="150" y="948"/>
              </a:lnTo>
              <a:lnTo>
                <a:pt x="150" y="924"/>
              </a:lnTo>
              <a:lnTo>
                <a:pt x="150" y="918"/>
              </a:lnTo>
              <a:lnTo>
                <a:pt x="156" y="912"/>
              </a:lnTo>
              <a:lnTo>
                <a:pt x="162" y="906"/>
              </a:lnTo>
              <a:lnTo>
                <a:pt x="162" y="894"/>
              </a:lnTo>
              <a:lnTo>
                <a:pt x="162" y="888"/>
              </a:lnTo>
              <a:lnTo>
                <a:pt x="168" y="882"/>
              </a:lnTo>
              <a:lnTo>
                <a:pt x="168" y="876"/>
              </a:lnTo>
              <a:lnTo>
                <a:pt x="168" y="864"/>
              </a:lnTo>
              <a:lnTo>
                <a:pt x="168" y="852"/>
              </a:lnTo>
              <a:lnTo>
                <a:pt x="162" y="846"/>
              </a:lnTo>
              <a:lnTo>
                <a:pt x="162" y="828"/>
              </a:lnTo>
              <a:lnTo>
                <a:pt x="174" y="834"/>
              </a:lnTo>
              <a:lnTo>
                <a:pt x="192" y="828"/>
              </a:lnTo>
              <a:lnTo>
                <a:pt x="192" y="816"/>
              </a:lnTo>
              <a:lnTo>
                <a:pt x="186" y="804"/>
              </a:lnTo>
              <a:lnTo>
                <a:pt x="174" y="798"/>
              </a:lnTo>
              <a:lnTo>
                <a:pt x="186" y="786"/>
              </a:lnTo>
              <a:lnTo>
                <a:pt x="192" y="774"/>
              </a:lnTo>
              <a:lnTo>
                <a:pt x="192" y="744"/>
              </a:lnTo>
              <a:lnTo>
                <a:pt x="186" y="738"/>
              </a:lnTo>
              <a:lnTo>
                <a:pt x="186" y="732"/>
              </a:lnTo>
              <a:lnTo>
                <a:pt x="174" y="726"/>
              </a:lnTo>
              <a:lnTo>
                <a:pt x="168" y="726"/>
              </a:lnTo>
              <a:lnTo>
                <a:pt x="156" y="732"/>
              </a:lnTo>
              <a:lnTo>
                <a:pt x="132" y="732"/>
              </a:lnTo>
              <a:lnTo>
                <a:pt x="120" y="726"/>
              </a:lnTo>
              <a:lnTo>
                <a:pt x="90" y="696"/>
              </a:lnTo>
              <a:lnTo>
                <a:pt x="78" y="684"/>
              </a:lnTo>
              <a:lnTo>
                <a:pt x="84" y="672"/>
              </a:lnTo>
              <a:lnTo>
                <a:pt x="84" y="660"/>
              </a:lnTo>
              <a:lnTo>
                <a:pt x="90" y="648"/>
              </a:lnTo>
              <a:lnTo>
                <a:pt x="96" y="642"/>
              </a:lnTo>
              <a:lnTo>
                <a:pt x="96" y="630"/>
              </a:lnTo>
              <a:lnTo>
                <a:pt x="114" y="612"/>
              </a:lnTo>
              <a:lnTo>
                <a:pt x="108" y="594"/>
              </a:lnTo>
              <a:lnTo>
                <a:pt x="108" y="582"/>
              </a:lnTo>
              <a:lnTo>
                <a:pt x="90" y="582"/>
              </a:lnTo>
              <a:lnTo>
                <a:pt x="72" y="570"/>
              </a:lnTo>
              <a:lnTo>
                <a:pt x="66" y="570"/>
              </a:lnTo>
              <a:lnTo>
                <a:pt x="48" y="564"/>
              </a:lnTo>
              <a:lnTo>
                <a:pt x="42" y="558"/>
              </a:lnTo>
              <a:lnTo>
                <a:pt x="30" y="564"/>
              </a:lnTo>
              <a:lnTo>
                <a:pt x="30" y="558"/>
              </a:lnTo>
              <a:lnTo>
                <a:pt x="18" y="558"/>
              </a:lnTo>
              <a:lnTo>
                <a:pt x="18" y="552"/>
              </a:lnTo>
              <a:lnTo>
                <a:pt x="12" y="552"/>
              </a:lnTo>
              <a:lnTo>
                <a:pt x="12" y="540"/>
              </a:lnTo>
              <a:lnTo>
                <a:pt x="6" y="540"/>
              </a:lnTo>
              <a:lnTo>
                <a:pt x="0" y="534"/>
              </a:lnTo>
              <a:lnTo>
                <a:pt x="0" y="510"/>
              </a:lnTo>
              <a:lnTo>
                <a:pt x="6" y="504"/>
              </a:lnTo>
              <a:lnTo>
                <a:pt x="6" y="480"/>
              </a:lnTo>
              <a:lnTo>
                <a:pt x="18" y="474"/>
              </a:lnTo>
              <a:lnTo>
                <a:pt x="18" y="468"/>
              </a:lnTo>
              <a:lnTo>
                <a:pt x="30" y="462"/>
              </a:lnTo>
              <a:lnTo>
                <a:pt x="36" y="462"/>
              </a:lnTo>
              <a:lnTo>
                <a:pt x="36" y="450"/>
              </a:lnTo>
              <a:lnTo>
                <a:pt x="42" y="444"/>
              </a:lnTo>
              <a:lnTo>
                <a:pt x="42" y="438"/>
              </a:lnTo>
              <a:lnTo>
                <a:pt x="48" y="438"/>
              </a:lnTo>
              <a:lnTo>
                <a:pt x="48" y="444"/>
              </a:lnTo>
              <a:lnTo>
                <a:pt x="66" y="444"/>
              </a:lnTo>
              <a:lnTo>
                <a:pt x="66" y="432"/>
              </a:lnTo>
              <a:lnTo>
                <a:pt x="72" y="420"/>
              </a:lnTo>
              <a:lnTo>
                <a:pt x="78" y="408"/>
              </a:lnTo>
              <a:lnTo>
                <a:pt x="78" y="378"/>
              </a:lnTo>
              <a:lnTo>
                <a:pt x="84" y="372"/>
              </a:lnTo>
              <a:lnTo>
                <a:pt x="84" y="354"/>
              </a:lnTo>
              <a:lnTo>
                <a:pt x="78" y="348"/>
              </a:lnTo>
              <a:lnTo>
                <a:pt x="78" y="342"/>
              </a:lnTo>
              <a:lnTo>
                <a:pt x="84" y="342"/>
              </a:lnTo>
              <a:lnTo>
                <a:pt x="96" y="324"/>
              </a:lnTo>
              <a:lnTo>
                <a:pt x="108" y="330"/>
              </a:lnTo>
              <a:lnTo>
                <a:pt x="120" y="324"/>
              </a:lnTo>
              <a:lnTo>
                <a:pt x="168" y="324"/>
              </a:lnTo>
              <a:lnTo>
                <a:pt x="174" y="330"/>
              </a:lnTo>
              <a:lnTo>
                <a:pt x="174" y="372"/>
              </a:lnTo>
              <a:lnTo>
                <a:pt x="192" y="372"/>
              </a:lnTo>
              <a:lnTo>
                <a:pt x="204" y="354"/>
              </a:lnTo>
              <a:lnTo>
                <a:pt x="204" y="348"/>
              </a:lnTo>
              <a:lnTo>
                <a:pt x="198" y="342"/>
              </a:lnTo>
              <a:lnTo>
                <a:pt x="198" y="318"/>
              </a:lnTo>
              <a:lnTo>
                <a:pt x="210" y="312"/>
              </a:lnTo>
              <a:lnTo>
                <a:pt x="210" y="300"/>
              </a:lnTo>
              <a:lnTo>
                <a:pt x="222" y="294"/>
              </a:lnTo>
              <a:lnTo>
                <a:pt x="234" y="294"/>
              </a:lnTo>
              <a:lnTo>
                <a:pt x="246" y="282"/>
              </a:lnTo>
              <a:lnTo>
                <a:pt x="258" y="282"/>
              </a:lnTo>
              <a:lnTo>
                <a:pt x="258" y="264"/>
              </a:lnTo>
              <a:lnTo>
                <a:pt x="264" y="258"/>
              </a:lnTo>
              <a:lnTo>
                <a:pt x="270" y="258"/>
              </a:lnTo>
              <a:lnTo>
                <a:pt x="270" y="234"/>
              </a:lnTo>
              <a:lnTo>
                <a:pt x="276" y="228"/>
              </a:lnTo>
              <a:lnTo>
                <a:pt x="276" y="210"/>
              </a:lnTo>
              <a:lnTo>
                <a:pt x="282" y="222"/>
              </a:lnTo>
              <a:lnTo>
                <a:pt x="306" y="222"/>
              </a:lnTo>
              <a:lnTo>
                <a:pt x="306" y="210"/>
              </a:lnTo>
              <a:lnTo>
                <a:pt x="318" y="210"/>
              </a:lnTo>
              <a:lnTo>
                <a:pt x="318" y="198"/>
              </a:lnTo>
              <a:lnTo>
                <a:pt x="342" y="174"/>
              </a:lnTo>
              <a:lnTo>
                <a:pt x="348" y="174"/>
              </a:lnTo>
              <a:lnTo>
                <a:pt x="354" y="168"/>
              </a:lnTo>
              <a:lnTo>
                <a:pt x="354" y="150"/>
              </a:lnTo>
              <a:lnTo>
                <a:pt x="348" y="144"/>
              </a:lnTo>
              <a:lnTo>
                <a:pt x="336" y="138"/>
              </a:lnTo>
              <a:lnTo>
                <a:pt x="336" y="126"/>
              </a:lnTo>
              <a:lnTo>
                <a:pt x="342" y="120"/>
              </a:lnTo>
              <a:lnTo>
                <a:pt x="348" y="120"/>
              </a:lnTo>
              <a:lnTo>
                <a:pt x="354" y="114"/>
              </a:lnTo>
              <a:lnTo>
                <a:pt x="348" y="108"/>
              </a:lnTo>
              <a:lnTo>
                <a:pt x="348" y="78"/>
              </a:lnTo>
              <a:lnTo>
                <a:pt x="336" y="78"/>
              </a:lnTo>
              <a:lnTo>
                <a:pt x="318" y="60"/>
              </a:lnTo>
              <a:lnTo>
                <a:pt x="318" y="48"/>
              </a:lnTo>
              <a:lnTo>
                <a:pt x="336" y="48"/>
              </a:lnTo>
              <a:lnTo>
                <a:pt x="342" y="54"/>
              </a:lnTo>
              <a:lnTo>
                <a:pt x="360" y="30"/>
              </a:lnTo>
              <a:lnTo>
                <a:pt x="360" y="24"/>
              </a:lnTo>
              <a:lnTo>
                <a:pt x="366" y="6"/>
              </a:lnTo>
              <a:lnTo>
                <a:pt x="378" y="0"/>
              </a:lnTo>
              <a:lnTo>
                <a:pt x="384" y="0"/>
              </a:lnTo>
              <a:lnTo>
                <a:pt x="390" y="6"/>
              </a:lnTo>
              <a:lnTo>
                <a:pt x="402" y="18"/>
              </a:lnTo>
              <a:lnTo>
                <a:pt x="414" y="18"/>
              </a:lnTo>
              <a:lnTo>
                <a:pt x="420" y="24"/>
              </a:lnTo>
              <a:lnTo>
                <a:pt x="432" y="24"/>
              </a:lnTo>
              <a:lnTo>
                <a:pt x="438" y="30"/>
              </a:lnTo>
              <a:lnTo>
                <a:pt x="456" y="30"/>
              </a:lnTo>
              <a:lnTo>
                <a:pt x="462" y="24"/>
              </a:lnTo>
              <a:lnTo>
                <a:pt x="462" y="18"/>
              </a:lnTo>
              <a:lnTo>
                <a:pt x="480" y="18"/>
              </a:lnTo>
              <a:lnTo>
                <a:pt x="492" y="18"/>
              </a:lnTo>
              <a:lnTo>
                <a:pt x="498" y="6"/>
              </a:lnTo>
              <a:lnTo>
                <a:pt x="504" y="18"/>
              </a:lnTo>
              <a:lnTo>
                <a:pt x="510" y="18"/>
              </a:lnTo>
              <a:lnTo>
                <a:pt x="516" y="24"/>
              </a:lnTo>
              <a:lnTo>
                <a:pt x="510" y="30"/>
              </a:lnTo>
              <a:lnTo>
                <a:pt x="510" y="48"/>
              </a:lnTo>
              <a:lnTo>
                <a:pt x="516" y="54"/>
              </a:lnTo>
              <a:lnTo>
                <a:pt x="534" y="54"/>
              </a:lnTo>
              <a:lnTo>
                <a:pt x="546" y="60"/>
              </a:lnTo>
              <a:lnTo>
                <a:pt x="558" y="60"/>
              </a:lnTo>
              <a:lnTo>
                <a:pt x="570" y="66"/>
              </a:lnTo>
              <a:lnTo>
                <a:pt x="570" y="78"/>
              </a:lnTo>
              <a:lnTo>
                <a:pt x="576" y="84"/>
              </a:lnTo>
              <a:lnTo>
                <a:pt x="582" y="84"/>
              </a:lnTo>
              <a:lnTo>
                <a:pt x="582" y="90"/>
              </a:lnTo>
              <a:lnTo>
                <a:pt x="600" y="102"/>
              </a:lnTo>
              <a:lnTo>
                <a:pt x="594" y="114"/>
              </a:lnTo>
              <a:lnTo>
                <a:pt x="588" y="132"/>
              </a:lnTo>
              <a:lnTo>
                <a:pt x="576" y="150"/>
              </a:lnTo>
              <a:lnTo>
                <a:pt x="558" y="186"/>
              </a:lnTo>
              <a:lnTo>
                <a:pt x="552" y="198"/>
              </a:lnTo>
              <a:lnTo>
                <a:pt x="546" y="204"/>
              </a:lnTo>
              <a:lnTo>
                <a:pt x="546" y="216"/>
              </a:lnTo>
              <a:lnTo>
                <a:pt x="540" y="222"/>
              </a:lnTo>
              <a:lnTo>
                <a:pt x="534" y="228"/>
              </a:lnTo>
              <a:lnTo>
                <a:pt x="528" y="234"/>
              </a:lnTo>
              <a:lnTo>
                <a:pt x="528" y="240"/>
              </a:lnTo>
              <a:lnTo>
                <a:pt x="510" y="252"/>
              </a:lnTo>
              <a:lnTo>
                <a:pt x="504" y="264"/>
              </a:lnTo>
              <a:lnTo>
                <a:pt x="498" y="276"/>
              </a:lnTo>
              <a:lnTo>
                <a:pt x="498" y="288"/>
              </a:lnTo>
              <a:lnTo>
                <a:pt x="486" y="294"/>
              </a:lnTo>
              <a:lnTo>
                <a:pt x="468" y="312"/>
              </a:lnTo>
              <a:lnTo>
                <a:pt x="462" y="324"/>
              </a:lnTo>
              <a:lnTo>
                <a:pt x="462" y="336"/>
              </a:lnTo>
              <a:lnTo>
                <a:pt x="456" y="342"/>
              </a:lnTo>
              <a:lnTo>
                <a:pt x="456" y="348"/>
              </a:lnTo>
              <a:lnTo>
                <a:pt x="456" y="354"/>
              </a:lnTo>
              <a:lnTo>
                <a:pt x="450" y="354"/>
              </a:lnTo>
              <a:lnTo>
                <a:pt x="438" y="348"/>
              </a:lnTo>
              <a:lnTo>
                <a:pt x="432" y="342"/>
              </a:lnTo>
              <a:lnTo>
                <a:pt x="450" y="360"/>
              </a:lnTo>
              <a:lnTo>
                <a:pt x="444" y="366"/>
              </a:lnTo>
              <a:lnTo>
                <a:pt x="438" y="366"/>
              </a:lnTo>
              <a:lnTo>
                <a:pt x="438" y="372"/>
              </a:lnTo>
              <a:lnTo>
                <a:pt x="444" y="378"/>
              </a:lnTo>
              <a:lnTo>
                <a:pt x="432" y="378"/>
              </a:lnTo>
              <a:lnTo>
                <a:pt x="420" y="390"/>
              </a:lnTo>
              <a:lnTo>
                <a:pt x="414" y="402"/>
              </a:lnTo>
              <a:lnTo>
                <a:pt x="408" y="414"/>
              </a:lnTo>
              <a:lnTo>
                <a:pt x="402" y="426"/>
              </a:lnTo>
              <a:lnTo>
                <a:pt x="402" y="444"/>
              </a:lnTo>
              <a:lnTo>
                <a:pt x="402" y="450"/>
              </a:lnTo>
              <a:lnTo>
                <a:pt x="396" y="456"/>
              </a:lnTo>
              <a:lnTo>
                <a:pt x="384" y="474"/>
              </a:lnTo>
              <a:lnTo>
                <a:pt x="378" y="492"/>
              </a:lnTo>
              <a:lnTo>
                <a:pt x="366" y="516"/>
              </a:lnTo>
              <a:lnTo>
                <a:pt x="366" y="540"/>
              </a:lnTo>
              <a:lnTo>
                <a:pt x="366" y="558"/>
              </a:lnTo>
              <a:lnTo>
                <a:pt x="372" y="570"/>
              </a:lnTo>
              <a:lnTo>
                <a:pt x="378" y="588"/>
              </a:lnTo>
              <a:lnTo>
                <a:pt x="372" y="588"/>
              </a:lnTo>
              <a:lnTo>
                <a:pt x="372" y="582"/>
              </a:lnTo>
              <a:lnTo>
                <a:pt x="366" y="576"/>
              </a:lnTo>
              <a:lnTo>
                <a:pt x="360" y="576"/>
              </a:lnTo>
              <a:lnTo>
                <a:pt x="354" y="582"/>
              </a:lnTo>
              <a:lnTo>
                <a:pt x="348" y="582"/>
              </a:lnTo>
              <a:lnTo>
                <a:pt x="348" y="588"/>
              </a:lnTo>
              <a:lnTo>
                <a:pt x="348" y="594"/>
              </a:lnTo>
              <a:lnTo>
                <a:pt x="354" y="594"/>
              </a:lnTo>
              <a:lnTo>
                <a:pt x="354" y="600"/>
              </a:lnTo>
              <a:lnTo>
                <a:pt x="360" y="594"/>
              </a:lnTo>
              <a:lnTo>
                <a:pt x="366" y="594"/>
              </a:lnTo>
              <a:lnTo>
                <a:pt x="372" y="594"/>
              </a:lnTo>
              <a:lnTo>
                <a:pt x="378" y="600"/>
              </a:lnTo>
              <a:lnTo>
                <a:pt x="384" y="612"/>
              </a:lnTo>
              <a:lnTo>
                <a:pt x="396" y="624"/>
              </a:lnTo>
              <a:lnTo>
                <a:pt x="408" y="642"/>
              </a:lnTo>
              <a:lnTo>
                <a:pt x="408" y="648"/>
              </a:lnTo>
              <a:lnTo>
                <a:pt x="396" y="648"/>
              </a:lnTo>
              <a:lnTo>
                <a:pt x="408" y="678"/>
              </a:lnTo>
              <a:lnTo>
                <a:pt x="414" y="696"/>
              </a:lnTo>
              <a:lnTo>
                <a:pt x="420" y="708"/>
              </a:lnTo>
              <a:lnTo>
                <a:pt x="426" y="708"/>
              </a:lnTo>
              <a:lnTo>
                <a:pt x="444" y="732"/>
              </a:lnTo>
              <a:lnTo>
                <a:pt x="456" y="750"/>
              </a:lnTo>
              <a:lnTo>
                <a:pt x="468" y="756"/>
              </a:lnTo>
              <a:lnTo>
                <a:pt x="480" y="762"/>
              </a:lnTo>
              <a:lnTo>
                <a:pt x="492" y="762"/>
              </a:lnTo>
              <a:lnTo>
                <a:pt x="504" y="762"/>
              </a:lnTo>
              <a:lnTo>
                <a:pt x="522" y="774"/>
              </a:lnTo>
              <a:lnTo>
                <a:pt x="534" y="780"/>
              </a:lnTo>
              <a:lnTo>
                <a:pt x="534" y="786"/>
              </a:lnTo>
              <a:lnTo>
                <a:pt x="534" y="792"/>
              </a:lnTo>
              <a:lnTo>
                <a:pt x="540" y="798"/>
              </a:lnTo>
              <a:lnTo>
                <a:pt x="546" y="798"/>
              </a:lnTo>
              <a:lnTo>
                <a:pt x="546" y="804"/>
              </a:lnTo>
              <a:lnTo>
                <a:pt x="546" y="810"/>
              </a:lnTo>
              <a:lnTo>
                <a:pt x="540" y="810"/>
              </a:lnTo>
              <a:lnTo>
                <a:pt x="534" y="816"/>
              </a:lnTo>
              <a:lnTo>
                <a:pt x="534" y="822"/>
              </a:lnTo>
              <a:lnTo>
                <a:pt x="528" y="828"/>
              </a:lnTo>
              <a:lnTo>
                <a:pt x="516" y="828"/>
              </a:lnTo>
              <a:lnTo>
                <a:pt x="510" y="834"/>
              </a:lnTo>
              <a:lnTo>
                <a:pt x="504" y="834"/>
              </a:lnTo>
              <a:lnTo>
                <a:pt x="504" y="840"/>
              </a:lnTo>
              <a:lnTo>
                <a:pt x="504" y="852"/>
              </a:lnTo>
              <a:lnTo>
                <a:pt x="498" y="852"/>
              </a:lnTo>
              <a:lnTo>
                <a:pt x="492" y="846"/>
              </a:lnTo>
              <a:lnTo>
                <a:pt x="474" y="858"/>
              </a:lnTo>
              <a:lnTo>
                <a:pt x="468" y="864"/>
              </a:lnTo>
              <a:lnTo>
                <a:pt x="462" y="858"/>
              </a:lnTo>
              <a:lnTo>
                <a:pt x="462" y="864"/>
              </a:lnTo>
              <a:lnTo>
                <a:pt x="462" y="870"/>
              </a:lnTo>
              <a:lnTo>
                <a:pt x="462" y="882"/>
              </a:lnTo>
              <a:lnTo>
                <a:pt x="456" y="888"/>
              </a:lnTo>
              <a:lnTo>
                <a:pt x="450" y="894"/>
              </a:lnTo>
              <a:lnTo>
                <a:pt x="438" y="894"/>
              </a:lnTo>
              <a:lnTo>
                <a:pt x="432" y="894"/>
              </a:lnTo>
              <a:lnTo>
                <a:pt x="432" y="900"/>
              </a:lnTo>
              <a:lnTo>
                <a:pt x="420" y="900"/>
              </a:lnTo>
              <a:lnTo>
                <a:pt x="402" y="906"/>
              </a:lnTo>
              <a:lnTo>
                <a:pt x="390" y="912"/>
              </a:lnTo>
              <a:lnTo>
                <a:pt x="384" y="918"/>
              </a:lnTo>
              <a:lnTo>
                <a:pt x="378" y="930"/>
              </a:lnTo>
              <a:lnTo>
                <a:pt x="372" y="936"/>
              </a:lnTo>
              <a:lnTo>
                <a:pt x="366" y="936"/>
              </a:lnTo>
              <a:lnTo>
                <a:pt x="354" y="942"/>
              </a:lnTo>
              <a:lnTo>
                <a:pt x="360" y="942"/>
              </a:lnTo>
              <a:lnTo>
                <a:pt x="366" y="960"/>
              </a:lnTo>
              <a:lnTo>
                <a:pt x="366" y="966"/>
              </a:lnTo>
              <a:lnTo>
                <a:pt x="348" y="972"/>
              </a:lnTo>
              <a:lnTo>
                <a:pt x="336" y="978"/>
              </a:lnTo>
              <a:lnTo>
                <a:pt x="342" y="972"/>
              </a:lnTo>
              <a:lnTo>
                <a:pt x="336" y="972"/>
              </a:lnTo>
              <a:lnTo>
                <a:pt x="330" y="978"/>
              </a:lnTo>
              <a:lnTo>
                <a:pt x="324" y="984"/>
              </a:lnTo>
              <a:lnTo>
                <a:pt x="324" y="1008"/>
              </a:lnTo>
              <a:lnTo>
                <a:pt x="330" y="1014"/>
              </a:lnTo>
              <a:lnTo>
                <a:pt x="330" y="1020"/>
              </a:lnTo>
              <a:lnTo>
                <a:pt x="324" y="1032"/>
              </a:lnTo>
              <a:lnTo>
                <a:pt x="312" y="1032"/>
              </a:lnTo>
              <a:lnTo>
                <a:pt x="306" y="1032"/>
              </a:lnTo>
              <a:lnTo>
                <a:pt x="300" y="1038"/>
              </a:lnTo>
              <a:lnTo>
                <a:pt x="288" y="1044"/>
              </a:lnTo>
              <a:lnTo>
                <a:pt x="288" y="1062"/>
              </a:lnTo>
              <a:lnTo>
                <a:pt x="288" y="1074"/>
              </a:lnTo>
              <a:lnTo>
                <a:pt x="288" y="1098"/>
              </a:lnTo>
              <a:lnTo>
                <a:pt x="282" y="1104"/>
              </a:lnTo>
              <a:lnTo>
                <a:pt x="282" y="1110"/>
              </a:lnTo>
              <a:lnTo>
                <a:pt x="270" y="1122"/>
              </a:lnTo>
              <a:lnTo>
                <a:pt x="258" y="1146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6</xdr:col>
      <xdr:colOff>474873</xdr:colOff>
      <xdr:row>4</xdr:row>
      <xdr:rowOff>361697</xdr:rowOff>
    </xdr:from>
    <xdr:to>
      <xdr:col>8</xdr:col>
      <xdr:colOff>289636</xdr:colOff>
      <xdr:row>8</xdr:row>
      <xdr:rowOff>131782</xdr:rowOff>
    </xdr:to>
    <xdr:sp macro="[0]!Inicio" textlink="">
      <xdr:nvSpPr>
        <xdr:cNvPr id="35" name="Cataluña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/>
        </xdr:cNvSpPr>
      </xdr:nvSpPr>
      <xdr:spPr bwMode="auto">
        <a:xfrm>
          <a:off x="10857123" y="1218947"/>
          <a:ext cx="929188" cy="941660"/>
        </a:xfrm>
        <a:custGeom>
          <a:avLst/>
          <a:gdLst/>
          <a:ahLst/>
          <a:cxnLst>
            <a:cxn ang="0">
              <a:pos x="144" y="876"/>
            </a:cxn>
            <a:cxn ang="0">
              <a:pos x="180" y="870"/>
            </a:cxn>
            <a:cxn ang="0">
              <a:pos x="162" y="882"/>
            </a:cxn>
            <a:cxn ang="0">
              <a:pos x="144" y="900"/>
            </a:cxn>
            <a:cxn ang="0">
              <a:pos x="180" y="882"/>
            </a:cxn>
            <a:cxn ang="0">
              <a:pos x="216" y="846"/>
            </a:cxn>
            <a:cxn ang="0">
              <a:pos x="210" y="828"/>
            </a:cxn>
            <a:cxn ang="0">
              <a:pos x="186" y="804"/>
            </a:cxn>
            <a:cxn ang="0">
              <a:pos x="192" y="816"/>
            </a:cxn>
            <a:cxn ang="0">
              <a:pos x="162" y="810"/>
            </a:cxn>
            <a:cxn ang="0">
              <a:pos x="192" y="780"/>
            </a:cxn>
            <a:cxn ang="0">
              <a:pos x="246" y="714"/>
            </a:cxn>
            <a:cxn ang="0">
              <a:pos x="312" y="684"/>
            </a:cxn>
            <a:cxn ang="0">
              <a:pos x="378" y="654"/>
            </a:cxn>
            <a:cxn ang="0">
              <a:pos x="450" y="636"/>
            </a:cxn>
            <a:cxn ang="0">
              <a:pos x="528" y="606"/>
            </a:cxn>
            <a:cxn ang="0">
              <a:pos x="576" y="588"/>
            </a:cxn>
            <a:cxn ang="0">
              <a:pos x="606" y="540"/>
            </a:cxn>
            <a:cxn ang="0">
              <a:pos x="642" y="510"/>
            </a:cxn>
            <a:cxn ang="0">
              <a:pos x="768" y="420"/>
            </a:cxn>
            <a:cxn ang="0">
              <a:pos x="798" y="408"/>
            </a:cxn>
            <a:cxn ang="0">
              <a:pos x="840" y="372"/>
            </a:cxn>
            <a:cxn ang="0">
              <a:pos x="852" y="360"/>
            </a:cxn>
            <a:cxn ang="0">
              <a:pos x="876" y="318"/>
            </a:cxn>
            <a:cxn ang="0">
              <a:pos x="870" y="288"/>
            </a:cxn>
            <a:cxn ang="0">
              <a:pos x="852" y="252"/>
            </a:cxn>
            <a:cxn ang="0">
              <a:pos x="840" y="198"/>
            </a:cxn>
            <a:cxn ang="0">
              <a:pos x="870" y="198"/>
            </a:cxn>
            <a:cxn ang="0">
              <a:pos x="888" y="174"/>
            </a:cxn>
            <a:cxn ang="0">
              <a:pos x="876" y="168"/>
            </a:cxn>
            <a:cxn ang="0">
              <a:pos x="852" y="162"/>
            </a:cxn>
            <a:cxn ang="0">
              <a:pos x="828" y="138"/>
            </a:cxn>
            <a:cxn ang="0">
              <a:pos x="708" y="150"/>
            </a:cxn>
            <a:cxn ang="0">
              <a:pos x="642" y="168"/>
            </a:cxn>
            <a:cxn ang="0">
              <a:pos x="552" y="174"/>
            </a:cxn>
            <a:cxn ang="0">
              <a:pos x="456" y="120"/>
            </a:cxn>
            <a:cxn ang="0">
              <a:pos x="384" y="120"/>
            </a:cxn>
            <a:cxn ang="0">
              <a:pos x="360" y="48"/>
            </a:cxn>
            <a:cxn ang="0">
              <a:pos x="270" y="24"/>
            </a:cxn>
            <a:cxn ang="0">
              <a:pos x="144" y="0"/>
            </a:cxn>
            <a:cxn ang="0">
              <a:pos x="132" y="84"/>
            </a:cxn>
            <a:cxn ang="0">
              <a:pos x="132" y="120"/>
            </a:cxn>
            <a:cxn ang="0">
              <a:pos x="132" y="168"/>
            </a:cxn>
            <a:cxn ang="0">
              <a:pos x="132" y="234"/>
            </a:cxn>
            <a:cxn ang="0">
              <a:pos x="114" y="318"/>
            </a:cxn>
            <a:cxn ang="0">
              <a:pos x="66" y="414"/>
            </a:cxn>
            <a:cxn ang="0">
              <a:pos x="30" y="450"/>
            </a:cxn>
            <a:cxn ang="0">
              <a:pos x="54" y="480"/>
            </a:cxn>
            <a:cxn ang="0">
              <a:pos x="60" y="522"/>
            </a:cxn>
            <a:cxn ang="0">
              <a:pos x="36" y="564"/>
            </a:cxn>
            <a:cxn ang="0">
              <a:pos x="54" y="612"/>
            </a:cxn>
            <a:cxn ang="0">
              <a:pos x="30" y="648"/>
            </a:cxn>
            <a:cxn ang="0">
              <a:pos x="12" y="690"/>
            </a:cxn>
            <a:cxn ang="0">
              <a:pos x="24" y="714"/>
            </a:cxn>
            <a:cxn ang="0">
              <a:pos x="24" y="768"/>
            </a:cxn>
            <a:cxn ang="0">
              <a:pos x="18" y="804"/>
            </a:cxn>
            <a:cxn ang="0">
              <a:pos x="12" y="822"/>
            </a:cxn>
            <a:cxn ang="0">
              <a:pos x="36" y="828"/>
            </a:cxn>
            <a:cxn ang="0">
              <a:pos x="54" y="858"/>
            </a:cxn>
            <a:cxn ang="0">
              <a:pos x="90" y="882"/>
            </a:cxn>
            <a:cxn ang="0">
              <a:pos x="120" y="906"/>
            </a:cxn>
          </a:cxnLst>
          <a:rect l="0" t="0" r="r" b="b"/>
          <a:pathLst>
            <a:path w="894" h="906">
              <a:moveTo>
                <a:pt x="120" y="906"/>
              </a:moveTo>
              <a:lnTo>
                <a:pt x="120" y="900"/>
              </a:lnTo>
              <a:lnTo>
                <a:pt x="126" y="894"/>
              </a:lnTo>
              <a:lnTo>
                <a:pt x="144" y="876"/>
              </a:lnTo>
              <a:lnTo>
                <a:pt x="150" y="876"/>
              </a:lnTo>
              <a:lnTo>
                <a:pt x="156" y="876"/>
              </a:lnTo>
              <a:lnTo>
                <a:pt x="168" y="870"/>
              </a:lnTo>
              <a:lnTo>
                <a:pt x="180" y="870"/>
              </a:lnTo>
              <a:lnTo>
                <a:pt x="180" y="876"/>
              </a:lnTo>
              <a:lnTo>
                <a:pt x="168" y="888"/>
              </a:lnTo>
              <a:lnTo>
                <a:pt x="162" y="888"/>
              </a:lnTo>
              <a:lnTo>
                <a:pt x="162" y="882"/>
              </a:lnTo>
              <a:lnTo>
                <a:pt x="150" y="888"/>
              </a:lnTo>
              <a:lnTo>
                <a:pt x="144" y="888"/>
              </a:lnTo>
              <a:lnTo>
                <a:pt x="144" y="894"/>
              </a:lnTo>
              <a:lnTo>
                <a:pt x="144" y="900"/>
              </a:lnTo>
              <a:lnTo>
                <a:pt x="150" y="900"/>
              </a:lnTo>
              <a:lnTo>
                <a:pt x="168" y="894"/>
              </a:lnTo>
              <a:lnTo>
                <a:pt x="180" y="888"/>
              </a:lnTo>
              <a:lnTo>
                <a:pt x="180" y="882"/>
              </a:lnTo>
              <a:lnTo>
                <a:pt x="180" y="870"/>
              </a:lnTo>
              <a:lnTo>
                <a:pt x="198" y="858"/>
              </a:lnTo>
              <a:lnTo>
                <a:pt x="216" y="852"/>
              </a:lnTo>
              <a:lnTo>
                <a:pt x="216" y="846"/>
              </a:lnTo>
              <a:lnTo>
                <a:pt x="222" y="840"/>
              </a:lnTo>
              <a:lnTo>
                <a:pt x="228" y="834"/>
              </a:lnTo>
              <a:lnTo>
                <a:pt x="222" y="834"/>
              </a:lnTo>
              <a:lnTo>
                <a:pt x="210" y="828"/>
              </a:lnTo>
              <a:lnTo>
                <a:pt x="198" y="822"/>
              </a:lnTo>
              <a:lnTo>
                <a:pt x="198" y="810"/>
              </a:lnTo>
              <a:lnTo>
                <a:pt x="192" y="810"/>
              </a:lnTo>
              <a:lnTo>
                <a:pt x="186" y="804"/>
              </a:lnTo>
              <a:lnTo>
                <a:pt x="180" y="804"/>
              </a:lnTo>
              <a:lnTo>
                <a:pt x="180" y="810"/>
              </a:lnTo>
              <a:lnTo>
                <a:pt x="186" y="810"/>
              </a:lnTo>
              <a:lnTo>
                <a:pt x="192" y="816"/>
              </a:lnTo>
              <a:lnTo>
                <a:pt x="186" y="816"/>
              </a:lnTo>
              <a:lnTo>
                <a:pt x="174" y="816"/>
              </a:lnTo>
              <a:lnTo>
                <a:pt x="168" y="810"/>
              </a:lnTo>
              <a:lnTo>
                <a:pt x="162" y="810"/>
              </a:lnTo>
              <a:lnTo>
                <a:pt x="168" y="804"/>
              </a:lnTo>
              <a:lnTo>
                <a:pt x="180" y="798"/>
              </a:lnTo>
              <a:lnTo>
                <a:pt x="186" y="786"/>
              </a:lnTo>
              <a:lnTo>
                <a:pt x="192" y="780"/>
              </a:lnTo>
              <a:lnTo>
                <a:pt x="198" y="768"/>
              </a:lnTo>
              <a:lnTo>
                <a:pt x="210" y="744"/>
              </a:lnTo>
              <a:lnTo>
                <a:pt x="228" y="726"/>
              </a:lnTo>
              <a:lnTo>
                <a:pt x="246" y="714"/>
              </a:lnTo>
              <a:lnTo>
                <a:pt x="264" y="702"/>
              </a:lnTo>
              <a:lnTo>
                <a:pt x="282" y="696"/>
              </a:lnTo>
              <a:lnTo>
                <a:pt x="306" y="690"/>
              </a:lnTo>
              <a:lnTo>
                <a:pt x="312" y="684"/>
              </a:lnTo>
              <a:lnTo>
                <a:pt x="324" y="678"/>
              </a:lnTo>
              <a:lnTo>
                <a:pt x="342" y="672"/>
              </a:lnTo>
              <a:lnTo>
                <a:pt x="354" y="666"/>
              </a:lnTo>
              <a:lnTo>
                <a:pt x="378" y="654"/>
              </a:lnTo>
              <a:lnTo>
                <a:pt x="402" y="642"/>
              </a:lnTo>
              <a:lnTo>
                <a:pt x="420" y="642"/>
              </a:lnTo>
              <a:lnTo>
                <a:pt x="438" y="636"/>
              </a:lnTo>
              <a:lnTo>
                <a:pt x="450" y="636"/>
              </a:lnTo>
              <a:lnTo>
                <a:pt x="462" y="630"/>
              </a:lnTo>
              <a:lnTo>
                <a:pt x="492" y="618"/>
              </a:lnTo>
              <a:lnTo>
                <a:pt x="516" y="606"/>
              </a:lnTo>
              <a:lnTo>
                <a:pt x="528" y="606"/>
              </a:lnTo>
              <a:lnTo>
                <a:pt x="546" y="600"/>
              </a:lnTo>
              <a:lnTo>
                <a:pt x="558" y="600"/>
              </a:lnTo>
              <a:lnTo>
                <a:pt x="570" y="594"/>
              </a:lnTo>
              <a:lnTo>
                <a:pt x="576" y="588"/>
              </a:lnTo>
              <a:lnTo>
                <a:pt x="582" y="582"/>
              </a:lnTo>
              <a:lnTo>
                <a:pt x="588" y="558"/>
              </a:lnTo>
              <a:lnTo>
                <a:pt x="594" y="552"/>
              </a:lnTo>
              <a:lnTo>
                <a:pt x="606" y="540"/>
              </a:lnTo>
              <a:lnTo>
                <a:pt x="612" y="528"/>
              </a:lnTo>
              <a:lnTo>
                <a:pt x="618" y="522"/>
              </a:lnTo>
              <a:lnTo>
                <a:pt x="624" y="516"/>
              </a:lnTo>
              <a:lnTo>
                <a:pt x="642" y="510"/>
              </a:lnTo>
              <a:lnTo>
                <a:pt x="714" y="456"/>
              </a:lnTo>
              <a:lnTo>
                <a:pt x="738" y="450"/>
              </a:lnTo>
              <a:lnTo>
                <a:pt x="762" y="438"/>
              </a:lnTo>
              <a:lnTo>
                <a:pt x="768" y="420"/>
              </a:lnTo>
              <a:lnTo>
                <a:pt x="774" y="414"/>
              </a:lnTo>
              <a:lnTo>
                <a:pt x="786" y="414"/>
              </a:lnTo>
              <a:lnTo>
                <a:pt x="792" y="414"/>
              </a:lnTo>
              <a:lnTo>
                <a:pt x="798" y="408"/>
              </a:lnTo>
              <a:lnTo>
                <a:pt x="810" y="390"/>
              </a:lnTo>
              <a:lnTo>
                <a:pt x="822" y="384"/>
              </a:lnTo>
              <a:lnTo>
                <a:pt x="828" y="378"/>
              </a:lnTo>
              <a:lnTo>
                <a:pt x="840" y="372"/>
              </a:lnTo>
              <a:lnTo>
                <a:pt x="840" y="360"/>
              </a:lnTo>
              <a:lnTo>
                <a:pt x="846" y="354"/>
              </a:lnTo>
              <a:lnTo>
                <a:pt x="852" y="354"/>
              </a:lnTo>
              <a:lnTo>
                <a:pt x="852" y="360"/>
              </a:lnTo>
              <a:lnTo>
                <a:pt x="858" y="354"/>
              </a:lnTo>
              <a:lnTo>
                <a:pt x="864" y="348"/>
              </a:lnTo>
              <a:lnTo>
                <a:pt x="870" y="330"/>
              </a:lnTo>
              <a:lnTo>
                <a:pt x="876" y="318"/>
              </a:lnTo>
              <a:lnTo>
                <a:pt x="876" y="306"/>
              </a:lnTo>
              <a:lnTo>
                <a:pt x="876" y="300"/>
              </a:lnTo>
              <a:lnTo>
                <a:pt x="870" y="294"/>
              </a:lnTo>
              <a:lnTo>
                <a:pt x="870" y="288"/>
              </a:lnTo>
              <a:lnTo>
                <a:pt x="870" y="276"/>
              </a:lnTo>
              <a:lnTo>
                <a:pt x="870" y="264"/>
              </a:lnTo>
              <a:lnTo>
                <a:pt x="864" y="258"/>
              </a:lnTo>
              <a:lnTo>
                <a:pt x="852" y="252"/>
              </a:lnTo>
              <a:lnTo>
                <a:pt x="846" y="246"/>
              </a:lnTo>
              <a:lnTo>
                <a:pt x="840" y="228"/>
              </a:lnTo>
              <a:lnTo>
                <a:pt x="840" y="210"/>
              </a:lnTo>
              <a:lnTo>
                <a:pt x="840" y="198"/>
              </a:lnTo>
              <a:lnTo>
                <a:pt x="846" y="198"/>
              </a:lnTo>
              <a:lnTo>
                <a:pt x="858" y="204"/>
              </a:lnTo>
              <a:lnTo>
                <a:pt x="870" y="204"/>
              </a:lnTo>
              <a:lnTo>
                <a:pt x="870" y="198"/>
              </a:lnTo>
              <a:lnTo>
                <a:pt x="882" y="198"/>
              </a:lnTo>
              <a:lnTo>
                <a:pt x="888" y="192"/>
              </a:lnTo>
              <a:lnTo>
                <a:pt x="882" y="186"/>
              </a:lnTo>
              <a:lnTo>
                <a:pt x="888" y="174"/>
              </a:lnTo>
              <a:lnTo>
                <a:pt x="894" y="168"/>
              </a:lnTo>
              <a:lnTo>
                <a:pt x="888" y="168"/>
              </a:lnTo>
              <a:lnTo>
                <a:pt x="876" y="162"/>
              </a:lnTo>
              <a:lnTo>
                <a:pt x="876" y="168"/>
              </a:lnTo>
              <a:lnTo>
                <a:pt x="870" y="168"/>
              </a:lnTo>
              <a:lnTo>
                <a:pt x="864" y="162"/>
              </a:lnTo>
              <a:lnTo>
                <a:pt x="864" y="168"/>
              </a:lnTo>
              <a:lnTo>
                <a:pt x="852" y="162"/>
              </a:lnTo>
              <a:lnTo>
                <a:pt x="852" y="150"/>
              </a:lnTo>
              <a:lnTo>
                <a:pt x="852" y="138"/>
              </a:lnTo>
              <a:lnTo>
                <a:pt x="846" y="120"/>
              </a:lnTo>
              <a:lnTo>
                <a:pt x="828" y="138"/>
              </a:lnTo>
              <a:lnTo>
                <a:pt x="792" y="114"/>
              </a:lnTo>
              <a:lnTo>
                <a:pt x="756" y="138"/>
              </a:lnTo>
              <a:lnTo>
                <a:pt x="726" y="138"/>
              </a:lnTo>
              <a:lnTo>
                <a:pt x="708" y="150"/>
              </a:lnTo>
              <a:lnTo>
                <a:pt x="714" y="180"/>
              </a:lnTo>
              <a:lnTo>
                <a:pt x="684" y="174"/>
              </a:lnTo>
              <a:lnTo>
                <a:pt x="666" y="180"/>
              </a:lnTo>
              <a:lnTo>
                <a:pt x="642" y="168"/>
              </a:lnTo>
              <a:lnTo>
                <a:pt x="630" y="150"/>
              </a:lnTo>
              <a:lnTo>
                <a:pt x="582" y="150"/>
              </a:lnTo>
              <a:lnTo>
                <a:pt x="558" y="156"/>
              </a:lnTo>
              <a:lnTo>
                <a:pt x="552" y="174"/>
              </a:lnTo>
              <a:lnTo>
                <a:pt x="528" y="180"/>
              </a:lnTo>
              <a:lnTo>
                <a:pt x="504" y="156"/>
              </a:lnTo>
              <a:lnTo>
                <a:pt x="492" y="126"/>
              </a:lnTo>
              <a:lnTo>
                <a:pt x="456" y="120"/>
              </a:lnTo>
              <a:lnTo>
                <a:pt x="426" y="150"/>
              </a:lnTo>
              <a:lnTo>
                <a:pt x="378" y="150"/>
              </a:lnTo>
              <a:lnTo>
                <a:pt x="366" y="138"/>
              </a:lnTo>
              <a:lnTo>
                <a:pt x="384" y="120"/>
              </a:lnTo>
              <a:lnTo>
                <a:pt x="372" y="96"/>
              </a:lnTo>
              <a:lnTo>
                <a:pt x="384" y="78"/>
              </a:lnTo>
              <a:lnTo>
                <a:pt x="378" y="60"/>
              </a:lnTo>
              <a:lnTo>
                <a:pt x="360" y="48"/>
              </a:lnTo>
              <a:lnTo>
                <a:pt x="330" y="30"/>
              </a:lnTo>
              <a:lnTo>
                <a:pt x="300" y="24"/>
              </a:lnTo>
              <a:lnTo>
                <a:pt x="288" y="36"/>
              </a:lnTo>
              <a:lnTo>
                <a:pt x="270" y="24"/>
              </a:lnTo>
              <a:lnTo>
                <a:pt x="234" y="24"/>
              </a:lnTo>
              <a:lnTo>
                <a:pt x="192" y="24"/>
              </a:lnTo>
              <a:lnTo>
                <a:pt x="174" y="6"/>
              </a:lnTo>
              <a:lnTo>
                <a:pt x="144" y="0"/>
              </a:lnTo>
              <a:lnTo>
                <a:pt x="96" y="0"/>
              </a:lnTo>
              <a:lnTo>
                <a:pt x="108" y="36"/>
              </a:lnTo>
              <a:lnTo>
                <a:pt x="120" y="66"/>
              </a:lnTo>
              <a:lnTo>
                <a:pt x="132" y="84"/>
              </a:lnTo>
              <a:lnTo>
                <a:pt x="138" y="90"/>
              </a:lnTo>
              <a:lnTo>
                <a:pt x="138" y="108"/>
              </a:lnTo>
              <a:lnTo>
                <a:pt x="132" y="114"/>
              </a:lnTo>
              <a:lnTo>
                <a:pt x="132" y="120"/>
              </a:lnTo>
              <a:lnTo>
                <a:pt x="126" y="126"/>
              </a:lnTo>
              <a:lnTo>
                <a:pt x="126" y="150"/>
              </a:lnTo>
              <a:lnTo>
                <a:pt x="132" y="156"/>
              </a:lnTo>
              <a:lnTo>
                <a:pt x="132" y="168"/>
              </a:lnTo>
              <a:lnTo>
                <a:pt x="138" y="174"/>
              </a:lnTo>
              <a:lnTo>
                <a:pt x="138" y="204"/>
              </a:lnTo>
              <a:lnTo>
                <a:pt x="132" y="216"/>
              </a:lnTo>
              <a:lnTo>
                <a:pt x="132" y="234"/>
              </a:lnTo>
              <a:lnTo>
                <a:pt x="126" y="240"/>
              </a:lnTo>
              <a:lnTo>
                <a:pt x="126" y="276"/>
              </a:lnTo>
              <a:lnTo>
                <a:pt x="114" y="294"/>
              </a:lnTo>
              <a:lnTo>
                <a:pt x="114" y="318"/>
              </a:lnTo>
              <a:lnTo>
                <a:pt x="102" y="330"/>
              </a:lnTo>
              <a:lnTo>
                <a:pt x="102" y="378"/>
              </a:lnTo>
              <a:lnTo>
                <a:pt x="78" y="396"/>
              </a:lnTo>
              <a:lnTo>
                <a:pt x="66" y="414"/>
              </a:lnTo>
              <a:lnTo>
                <a:pt x="54" y="414"/>
              </a:lnTo>
              <a:lnTo>
                <a:pt x="42" y="420"/>
              </a:lnTo>
              <a:lnTo>
                <a:pt x="30" y="444"/>
              </a:lnTo>
              <a:lnTo>
                <a:pt x="30" y="450"/>
              </a:lnTo>
              <a:lnTo>
                <a:pt x="36" y="468"/>
              </a:lnTo>
              <a:lnTo>
                <a:pt x="36" y="474"/>
              </a:lnTo>
              <a:lnTo>
                <a:pt x="42" y="474"/>
              </a:lnTo>
              <a:lnTo>
                <a:pt x="54" y="480"/>
              </a:lnTo>
              <a:lnTo>
                <a:pt x="60" y="480"/>
              </a:lnTo>
              <a:lnTo>
                <a:pt x="66" y="492"/>
              </a:lnTo>
              <a:lnTo>
                <a:pt x="66" y="510"/>
              </a:lnTo>
              <a:lnTo>
                <a:pt x="60" y="522"/>
              </a:lnTo>
              <a:lnTo>
                <a:pt x="42" y="528"/>
              </a:lnTo>
              <a:lnTo>
                <a:pt x="36" y="528"/>
              </a:lnTo>
              <a:lnTo>
                <a:pt x="36" y="552"/>
              </a:lnTo>
              <a:lnTo>
                <a:pt x="36" y="564"/>
              </a:lnTo>
              <a:lnTo>
                <a:pt x="42" y="570"/>
              </a:lnTo>
              <a:lnTo>
                <a:pt x="54" y="588"/>
              </a:lnTo>
              <a:lnTo>
                <a:pt x="42" y="594"/>
              </a:lnTo>
              <a:lnTo>
                <a:pt x="54" y="612"/>
              </a:lnTo>
              <a:lnTo>
                <a:pt x="54" y="618"/>
              </a:lnTo>
              <a:lnTo>
                <a:pt x="42" y="624"/>
              </a:lnTo>
              <a:lnTo>
                <a:pt x="36" y="630"/>
              </a:lnTo>
              <a:lnTo>
                <a:pt x="30" y="648"/>
              </a:lnTo>
              <a:lnTo>
                <a:pt x="12" y="672"/>
              </a:lnTo>
              <a:lnTo>
                <a:pt x="0" y="672"/>
              </a:lnTo>
              <a:lnTo>
                <a:pt x="0" y="690"/>
              </a:lnTo>
              <a:lnTo>
                <a:pt x="12" y="690"/>
              </a:lnTo>
              <a:lnTo>
                <a:pt x="12" y="702"/>
              </a:lnTo>
              <a:lnTo>
                <a:pt x="18" y="690"/>
              </a:lnTo>
              <a:lnTo>
                <a:pt x="24" y="702"/>
              </a:lnTo>
              <a:lnTo>
                <a:pt x="24" y="714"/>
              </a:lnTo>
              <a:lnTo>
                <a:pt x="30" y="720"/>
              </a:lnTo>
              <a:lnTo>
                <a:pt x="24" y="738"/>
              </a:lnTo>
              <a:lnTo>
                <a:pt x="24" y="744"/>
              </a:lnTo>
              <a:lnTo>
                <a:pt x="24" y="768"/>
              </a:lnTo>
              <a:lnTo>
                <a:pt x="24" y="774"/>
              </a:lnTo>
              <a:lnTo>
                <a:pt x="30" y="780"/>
              </a:lnTo>
              <a:lnTo>
                <a:pt x="30" y="792"/>
              </a:lnTo>
              <a:lnTo>
                <a:pt x="18" y="804"/>
              </a:lnTo>
              <a:lnTo>
                <a:pt x="12" y="804"/>
              </a:lnTo>
              <a:lnTo>
                <a:pt x="0" y="810"/>
              </a:lnTo>
              <a:lnTo>
                <a:pt x="0" y="822"/>
              </a:lnTo>
              <a:lnTo>
                <a:pt x="12" y="822"/>
              </a:lnTo>
              <a:lnTo>
                <a:pt x="18" y="810"/>
              </a:lnTo>
              <a:lnTo>
                <a:pt x="24" y="822"/>
              </a:lnTo>
              <a:lnTo>
                <a:pt x="30" y="822"/>
              </a:lnTo>
              <a:lnTo>
                <a:pt x="36" y="828"/>
              </a:lnTo>
              <a:lnTo>
                <a:pt x="30" y="834"/>
              </a:lnTo>
              <a:lnTo>
                <a:pt x="30" y="852"/>
              </a:lnTo>
              <a:lnTo>
                <a:pt x="36" y="858"/>
              </a:lnTo>
              <a:lnTo>
                <a:pt x="54" y="858"/>
              </a:lnTo>
              <a:lnTo>
                <a:pt x="66" y="864"/>
              </a:lnTo>
              <a:lnTo>
                <a:pt x="78" y="864"/>
              </a:lnTo>
              <a:lnTo>
                <a:pt x="90" y="870"/>
              </a:lnTo>
              <a:lnTo>
                <a:pt x="90" y="882"/>
              </a:lnTo>
              <a:lnTo>
                <a:pt x="96" y="888"/>
              </a:lnTo>
              <a:lnTo>
                <a:pt x="102" y="888"/>
              </a:lnTo>
              <a:lnTo>
                <a:pt x="102" y="894"/>
              </a:lnTo>
              <a:lnTo>
                <a:pt x="120" y="906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3</xdr:col>
      <xdr:colOff>831</xdr:colOff>
      <xdr:row>4</xdr:row>
      <xdr:rowOff>243210</xdr:rowOff>
    </xdr:from>
    <xdr:to>
      <xdr:col>5</xdr:col>
      <xdr:colOff>431940</xdr:colOff>
      <xdr:row>9</xdr:row>
      <xdr:rowOff>140839</xdr:rowOff>
    </xdr:to>
    <xdr:sp macro="[0]!Inicio" textlink="">
      <xdr:nvSpPr>
        <xdr:cNvPr id="37" name="Castilla y Leó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/>
        </xdr:cNvSpPr>
      </xdr:nvSpPr>
      <xdr:spPr bwMode="auto">
        <a:xfrm>
          <a:off x="1478848" y="1103744"/>
          <a:ext cx="1613523" cy="1257405"/>
        </a:xfrm>
        <a:custGeom>
          <a:avLst/>
          <a:gdLst/>
          <a:ahLst/>
          <a:cxnLst>
            <a:cxn ang="0">
              <a:pos x="1032" y="798"/>
            </a:cxn>
            <a:cxn ang="0">
              <a:pos x="936" y="876"/>
            </a:cxn>
            <a:cxn ang="0">
              <a:pos x="876" y="966"/>
            </a:cxn>
            <a:cxn ang="0">
              <a:pos x="810" y="1074"/>
            </a:cxn>
            <a:cxn ang="0">
              <a:pos x="750" y="1128"/>
            </a:cxn>
            <a:cxn ang="0">
              <a:pos x="696" y="1152"/>
            </a:cxn>
            <a:cxn ang="0">
              <a:pos x="636" y="1176"/>
            </a:cxn>
            <a:cxn ang="0">
              <a:pos x="588" y="1188"/>
            </a:cxn>
            <a:cxn ang="0">
              <a:pos x="492" y="1164"/>
            </a:cxn>
            <a:cxn ang="0">
              <a:pos x="402" y="1158"/>
            </a:cxn>
            <a:cxn ang="0">
              <a:pos x="360" y="1122"/>
            </a:cxn>
            <a:cxn ang="0">
              <a:pos x="300" y="1128"/>
            </a:cxn>
            <a:cxn ang="0">
              <a:pos x="222" y="1074"/>
            </a:cxn>
            <a:cxn ang="0">
              <a:pos x="144" y="1116"/>
            </a:cxn>
            <a:cxn ang="0">
              <a:pos x="66" y="1146"/>
            </a:cxn>
            <a:cxn ang="0">
              <a:pos x="66" y="840"/>
            </a:cxn>
            <a:cxn ang="0">
              <a:pos x="204" y="708"/>
            </a:cxn>
            <a:cxn ang="0">
              <a:pos x="186" y="618"/>
            </a:cxn>
            <a:cxn ang="0">
              <a:pos x="72" y="480"/>
            </a:cxn>
            <a:cxn ang="0">
              <a:pos x="30" y="432"/>
            </a:cxn>
            <a:cxn ang="0">
              <a:pos x="72" y="324"/>
            </a:cxn>
            <a:cxn ang="0">
              <a:pos x="48" y="276"/>
            </a:cxn>
            <a:cxn ang="0">
              <a:pos x="18" y="216"/>
            </a:cxn>
            <a:cxn ang="0">
              <a:pos x="72" y="156"/>
            </a:cxn>
            <a:cxn ang="0">
              <a:pos x="168" y="120"/>
            </a:cxn>
            <a:cxn ang="0">
              <a:pos x="246" y="84"/>
            </a:cxn>
            <a:cxn ang="0">
              <a:pos x="348" y="108"/>
            </a:cxn>
            <a:cxn ang="0">
              <a:pos x="456" y="84"/>
            </a:cxn>
            <a:cxn ang="0">
              <a:pos x="552" y="54"/>
            </a:cxn>
            <a:cxn ang="0">
              <a:pos x="648" y="36"/>
            </a:cxn>
            <a:cxn ang="0">
              <a:pos x="816" y="114"/>
            </a:cxn>
            <a:cxn ang="0">
              <a:pos x="900" y="186"/>
            </a:cxn>
            <a:cxn ang="0">
              <a:pos x="930" y="138"/>
            </a:cxn>
            <a:cxn ang="0">
              <a:pos x="900" y="108"/>
            </a:cxn>
            <a:cxn ang="0">
              <a:pos x="1002" y="24"/>
            </a:cxn>
            <a:cxn ang="0">
              <a:pos x="1134" y="30"/>
            </a:cxn>
            <a:cxn ang="0">
              <a:pos x="1158" y="90"/>
            </a:cxn>
            <a:cxn ang="0">
              <a:pos x="1164" y="126"/>
            </a:cxn>
            <a:cxn ang="0">
              <a:pos x="1098" y="144"/>
            </a:cxn>
            <a:cxn ang="0">
              <a:pos x="1146" y="174"/>
            </a:cxn>
            <a:cxn ang="0">
              <a:pos x="1158" y="234"/>
            </a:cxn>
            <a:cxn ang="0">
              <a:pos x="1170" y="330"/>
            </a:cxn>
            <a:cxn ang="0">
              <a:pos x="1158" y="408"/>
            </a:cxn>
            <a:cxn ang="0">
              <a:pos x="1248" y="450"/>
            </a:cxn>
            <a:cxn ang="0">
              <a:pos x="1266" y="462"/>
            </a:cxn>
            <a:cxn ang="0">
              <a:pos x="1314" y="468"/>
            </a:cxn>
            <a:cxn ang="0">
              <a:pos x="1398" y="420"/>
            </a:cxn>
            <a:cxn ang="0">
              <a:pos x="1440" y="462"/>
            </a:cxn>
            <a:cxn ang="0">
              <a:pos x="1482" y="498"/>
            </a:cxn>
            <a:cxn ang="0">
              <a:pos x="1542" y="552"/>
            </a:cxn>
            <a:cxn ang="0">
              <a:pos x="1494" y="624"/>
            </a:cxn>
            <a:cxn ang="0">
              <a:pos x="1476" y="684"/>
            </a:cxn>
            <a:cxn ang="0">
              <a:pos x="1470" y="822"/>
            </a:cxn>
            <a:cxn ang="0">
              <a:pos x="1380" y="822"/>
            </a:cxn>
            <a:cxn ang="0">
              <a:pos x="1284" y="750"/>
            </a:cxn>
            <a:cxn ang="0">
              <a:pos x="1212" y="738"/>
            </a:cxn>
          </a:cxnLst>
          <a:rect l="0" t="0" r="r" b="b"/>
          <a:pathLst>
            <a:path w="1554" h="1212">
              <a:moveTo>
                <a:pt x="1122" y="738"/>
              </a:moveTo>
              <a:lnTo>
                <a:pt x="1122" y="750"/>
              </a:lnTo>
              <a:lnTo>
                <a:pt x="1110" y="762"/>
              </a:lnTo>
              <a:lnTo>
                <a:pt x="1074" y="762"/>
              </a:lnTo>
              <a:lnTo>
                <a:pt x="1074" y="780"/>
              </a:lnTo>
              <a:lnTo>
                <a:pt x="1062" y="780"/>
              </a:lnTo>
              <a:lnTo>
                <a:pt x="1050" y="792"/>
              </a:lnTo>
              <a:lnTo>
                <a:pt x="1044" y="798"/>
              </a:lnTo>
              <a:lnTo>
                <a:pt x="1032" y="798"/>
              </a:lnTo>
              <a:lnTo>
                <a:pt x="1014" y="804"/>
              </a:lnTo>
              <a:lnTo>
                <a:pt x="1002" y="822"/>
              </a:lnTo>
              <a:lnTo>
                <a:pt x="996" y="834"/>
              </a:lnTo>
              <a:lnTo>
                <a:pt x="984" y="834"/>
              </a:lnTo>
              <a:lnTo>
                <a:pt x="972" y="852"/>
              </a:lnTo>
              <a:lnTo>
                <a:pt x="972" y="858"/>
              </a:lnTo>
              <a:lnTo>
                <a:pt x="966" y="864"/>
              </a:lnTo>
              <a:lnTo>
                <a:pt x="954" y="864"/>
              </a:lnTo>
              <a:lnTo>
                <a:pt x="936" y="876"/>
              </a:lnTo>
              <a:lnTo>
                <a:pt x="918" y="894"/>
              </a:lnTo>
              <a:lnTo>
                <a:pt x="918" y="912"/>
              </a:lnTo>
              <a:lnTo>
                <a:pt x="906" y="924"/>
              </a:lnTo>
              <a:lnTo>
                <a:pt x="906" y="948"/>
              </a:lnTo>
              <a:lnTo>
                <a:pt x="894" y="948"/>
              </a:lnTo>
              <a:lnTo>
                <a:pt x="888" y="942"/>
              </a:lnTo>
              <a:lnTo>
                <a:pt x="882" y="942"/>
              </a:lnTo>
              <a:lnTo>
                <a:pt x="876" y="954"/>
              </a:lnTo>
              <a:lnTo>
                <a:pt x="876" y="966"/>
              </a:lnTo>
              <a:lnTo>
                <a:pt x="864" y="966"/>
              </a:lnTo>
              <a:lnTo>
                <a:pt x="864" y="972"/>
              </a:lnTo>
              <a:lnTo>
                <a:pt x="858" y="972"/>
              </a:lnTo>
              <a:lnTo>
                <a:pt x="852" y="996"/>
              </a:lnTo>
              <a:lnTo>
                <a:pt x="852" y="1014"/>
              </a:lnTo>
              <a:lnTo>
                <a:pt x="828" y="1014"/>
              </a:lnTo>
              <a:lnTo>
                <a:pt x="822" y="1026"/>
              </a:lnTo>
              <a:lnTo>
                <a:pt x="810" y="1038"/>
              </a:lnTo>
              <a:lnTo>
                <a:pt x="810" y="1074"/>
              </a:lnTo>
              <a:lnTo>
                <a:pt x="804" y="1086"/>
              </a:lnTo>
              <a:lnTo>
                <a:pt x="786" y="1086"/>
              </a:lnTo>
              <a:lnTo>
                <a:pt x="780" y="1092"/>
              </a:lnTo>
              <a:lnTo>
                <a:pt x="780" y="1098"/>
              </a:lnTo>
              <a:lnTo>
                <a:pt x="774" y="1104"/>
              </a:lnTo>
              <a:lnTo>
                <a:pt x="774" y="1116"/>
              </a:lnTo>
              <a:lnTo>
                <a:pt x="768" y="1122"/>
              </a:lnTo>
              <a:lnTo>
                <a:pt x="768" y="1128"/>
              </a:lnTo>
              <a:lnTo>
                <a:pt x="750" y="1128"/>
              </a:lnTo>
              <a:lnTo>
                <a:pt x="744" y="1134"/>
              </a:lnTo>
              <a:lnTo>
                <a:pt x="738" y="1134"/>
              </a:lnTo>
              <a:lnTo>
                <a:pt x="738" y="1146"/>
              </a:lnTo>
              <a:lnTo>
                <a:pt x="732" y="1152"/>
              </a:lnTo>
              <a:lnTo>
                <a:pt x="732" y="1164"/>
              </a:lnTo>
              <a:lnTo>
                <a:pt x="714" y="1176"/>
              </a:lnTo>
              <a:lnTo>
                <a:pt x="702" y="1176"/>
              </a:lnTo>
              <a:lnTo>
                <a:pt x="696" y="1164"/>
              </a:lnTo>
              <a:lnTo>
                <a:pt x="696" y="1152"/>
              </a:lnTo>
              <a:lnTo>
                <a:pt x="690" y="1146"/>
              </a:lnTo>
              <a:lnTo>
                <a:pt x="684" y="1146"/>
              </a:lnTo>
              <a:lnTo>
                <a:pt x="672" y="1152"/>
              </a:lnTo>
              <a:lnTo>
                <a:pt x="666" y="1146"/>
              </a:lnTo>
              <a:lnTo>
                <a:pt x="660" y="1146"/>
              </a:lnTo>
              <a:lnTo>
                <a:pt x="654" y="1152"/>
              </a:lnTo>
              <a:lnTo>
                <a:pt x="654" y="1164"/>
              </a:lnTo>
              <a:lnTo>
                <a:pt x="648" y="1176"/>
              </a:lnTo>
              <a:lnTo>
                <a:pt x="636" y="1176"/>
              </a:lnTo>
              <a:lnTo>
                <a:pt x="624" y="1188"/>
              </a:lnTo>
              <a:lnTo>
                <a:pt x="624" y="1206"/>
              </a:lnTo>
              <a:lnTo>
                <a:pt x="618" y="1206"/>
              </a:lnTo>
              <a:lnTo>
                <a:pt x="612" y="1212"/>
              </a:lnTo>
              <a:lnTo>
                <a:pt x="594" y="1212"/>
              </a:lnTo>
              <a:lnTo>
                <a:pt x="594" y="1206"/>
              </a:lnTo>
              <a:lnTo>
                <a:pt x="606" y="1194"/>
              </a:lnTo>
              <a:lnTo>
                <a:pt x="594" y="1188"/>
              </a:lnTo>
              <a:lnTo>
                <a:pt x="588" y="1188"/>
              </a:lnTo>
              <a:lnTo>
                <a:pt x="582" y="1194"/>
              </a:lnTo>
              <a:lnTo>
                <a:pt x="576" y="1194"/>
              </a:lnTo>
              <a:lnTo>
                <a:pt x="558" y="1212"/>
              </a:lnTo>
              <a:lnTo>
                <a:pt x="534" y="1212"/>
              </a:lnTo>
              <a:lnTo>
                <a:pt x="504" y="1206"/>
              </a:lnTo>
              <a:lnTo>
                <a:pt x="498" y="1206"/>
              </a:lnTo>
              <a:lnTo>
                <a:pt x="498" y="1188"/>
              </a:lnTo>
              <a:lnTo>
                <a:pt x="492" y="1188"/>
              </a:lnTo>
              <a:lnTo>
                <a:pt x="492" y="1164"/>
              </a:lnTo>
              <a:lnTo>
                <a:pt x="498" y="1158"/>
              </a:lnTo>
              <a:lnTo>
                <a:pt x="498" y="1152"/>
              </a:lnTo>
              <a:lnTo>
                <a:pt x="474" y="1152"/>
              </a:lnTo>
              <a:lnTo>
                <a:pt x="468" y="1158"/>
              </a:lnTo>
              <a:lnTo>
                <a:pt x="444" y="1176"/>
              </a:lnTo>
              <a:lnTo>
                <a:pt x="432" y="1176"/>
              </a:lnTo>
              <a:lnTo>
                <a:pt x="420" y="1164"/>
              </a:lnTo>
              <a:lnTo>
                <a:pt x="414" y="1164"/>
              </a:lnTo>
              <a:lnTo>
                <a:pt x="402" y="1158"/>
              </a:lnTo>
              <a:lnTo>
                <a:pt x="402" y="1152"/>
              </a:lnTo>
              <a:lnTo>
                <a:pt x="396" y="1152"/>
              </a:lnTo>
              <a:lnTo>
                <a:pt x="396" y="1146"/>
              </a:lnTo>
              <a:lnTo>
                <a:pt x="390" y="1134"/>
              </a:lnTo>
              <a:lnTo>
                <a:pt x="384" y="1134"/>
              </a:lnTo>
              <a:lnTo>
                <a:pt x="378" y="1134"/>
              </a:lnTo>
              <a:lnTo>
                <a:pt x="366" y="1146"/>
              </a:lnTo>
              <a:lnTo>
                <a:pt x="366" y="1122"/>
              </a:lnTo>
              <a:lnTo>
                <a:pt x="360" y="1122"/>
              </a:lnTo>
              <a:lnTo>
                <a:pt x="360" y="1116"/>
              </a:lnTo>
              <a:lnTo>
                <a:pt x="348" y="1116"/>
              </a:lnTo>
              <a:lnTo>
                <a:pt x="336" y="1128"/>
              </a:lnTo>
              <a:lnTo>
                <a:pt x="336" y="1134"/>
              </a:lnTo>
              <a:lnTo>
                <a:pt x="324" y="1146"/>
              </a:lnTo>
              <a:lnTo>
                <a:pt x="318" y="1146"/>
              </a:lnTo>
              <a:lnTo>
                <a:pt x="312" y="1134"/>
              </a:lnTo>
              <a:lnTo>
                <a:pt x="306" y="1134"/>
              </a:lnTo>
              <a:lnTo>
                <a:pt x="300" y="1128"/>
              </a:lnTo>
              <a:lnTo>
                <a:pt x="300" y="1122"/>
              </a:lnTo>
              <a:lnTo>
                <a:pt x="276" y="1098"/>
              </a:lnTo>
              <a:lnTo>
                <a:pt x="276" y="1092"/>
              </a:lnTo>
              <a:lnTo>
                <a:pt x="258" y="1068"/>
              </a:lnTo>
              <a:lnTo>
                <a:pt x="246" y="1068"/>
              </a:lnTo>
              <a:lnTo>
                <a:pt x="246" y="1062"/>
              </a:lnTo>
              <a:lnTo>
                <a:pt x="228" y="1062"/>
              </a:lnTo>
              <a:lnTo>
                <a:pt x="222" y="1068"/>
              </a:lnTo>
              <a:lnTo>
                <a:pt x="222" y="1074"/>
              </a:lnTo>
              <a:lnTo>
                <a:pt x="198" y="1074"/>
              </a:lnTo>
              <a:lnTo>
                <a:pt x="192" y="1086"/>
              </a:lnTo>
              <a:lnTo>
                <a:pt x="186" y="1092"/>
              </a:lnTo>
              <a:lnTo>
                <a:pt x="174" y="1092"/>
              </a:lnTo>
              <a:lnTo>
                <a:pt x="168" y="1098"/>
              </a:lnTo>
              <a:lnTo>
                <a:pt x="162" y="1098"/>
              </a:lnTo>
              <a:lnTo>
                <a:pt x="156" y="1104"/>
              </a:lnTo>
              <a:lnTo>
                <a:pt x="144" y="1104"/>
              </a:lnTo>
              <a:lnTo>
                <a:pt x="144" y="1116"/>
              </a:lnTo>
              <a:lnTo>
                <a:pt x="132" y="1122"/>
              </a:lnTo>
              <a:lnTo>
                <a:pt x="132" y="1134"/>
              </a:lnTo>
              <a:lnTo>
                <a:pt x="126" y="1146"/>
              </a:lnTo>
              <a:lnTo>
                <a:pt x="108" y="1146"/>
              </a:lnTo>
              <a:lnTo>
                <a:pt x="96" y="1152"/>
              </a:lnTo>
              <a:lnTo>
                <a:pt x="90" y="1152"/>
              </a:lnTo>
              <a:lnTo>
                <a:pt x="84" y="1146"/>
              </a:lnTo>
              <a:lnTo>
                <a:pt x="78" y="1152"/>
              </a:lnTo>
              <a:lnTo>
                <a:pt x="66" y="1146"/>
              </a:lnTo>
              <a:lnTo>
                <a:pt x="84" y="1104"/>
              </a:lnTo>
              <a:lnTo>
                <a:pt x="54" y="1068"/>
              </a:lnTo>
              <a:lnTo>
                <a:pt x="72" y="1056"/>
              </a:lnTo>
              <a:lnTo>
                <a:pt x="66" y="1014"/>
              </a:lnTo>
              <a:lnTo>
                <a:pt x="72" y="972"/>
              </a:lnTo>
              <a:lnTo>
                <a:pt x="72" y="924"/>
              </a:lnTo>
              <a:lnTo>
                <a:pt x="72" y="894"/>
              </a:lnTo>
              <a:lnTo>
                <a:pt x="72" y="876"/>
              </a:lnTo>
              <a:lnTo>
                <a:pt x="66" y="840"/>
              </a:lnTo>
              <a:lnTo>
                <a:pt x="90" y="840"/>
              </a:lnTo>
              <a:lnTo>
                <a:pt x="108" y="822"/>
              </a:lnTo>
              <a:lnTo>
                <a:pt x="96" y="798"/>
              </a:lnTo>
              <a:lnTo>
                <a:pt x="102" y="780"/>
              </a:lnTo>
              <a:lnTo>
                <a:pt x="114" y="762"/>
              </a:lnTo>
              <a:lnTo>
                <a:pt x="126" y="744"/>
              </a:lnTo>
              <a:lnTo>
                <a:pt x="174" y="744"/>
              </a:lnTo>
              <a:lnTo>
                <a:pt x="192" y="732"/>
              </a:lnTo>
              <a:lnTo>
                <a:pt x="204" y="708"/>
              </a:lnTo>
              <a:lnTo>
                <a:pt x="234" y="702"/>
              </a:lnTo>
              <a:lnTo>
                <a:pt x="240" y="684"/>
              </a:lnTo>
              <a:lnTo>
                <a:pt x="252" y="654"/>
              </a:lnTo>
              <a:lnTo>
                <a:pt x="258" y="636"/>
              </a:lnTo>
              <a:lnTo>
                <a:pt x="252" y="630"/>
              </a:lnTo>
              <a:lnTo>
                <a:pt x="240" y="612"/>
              </a:lnTo>
              <a:lnTo>
                <a:pt x="210" y="600"/>
              </a:lnTo>
              <a:lnTo>
                <a:pt x="198" y="612"/>
              </a:lnTo>
              <a:lnTo>
                <a:pt x="186" y="618"/>
              </a:lnTo>
              <a:lnTo>
                <a:pt x="168" y="594"/>
              </a:lnTo>
              <a:lnTo>
                <a:pt x="162" y="570"/>
              </a:lnTo>
              <a:lnTo>
                <a:pt x="168" y="552"/>
              </a:lnTo>
              <a:lnTo>
                <a:pt x="174" y="528"/>
              </a:lnTo>
              <a:lnTo>
                <a:pt x="186" y="510"/>
              </a:lnTo>
              <a:lnTo>
                <a:pt x="168" y="498"/>
              </a:lnTo>
              <a:lnTo>
                <a:pt x="144" y="504"/>
              </a:lnTo>
              <a:lnTo>
                <a:pt x="108" y="504"/>
              </a:lnTo>
              <a:lnTo>
                <a:pt x="72" y="480"/>
              </a:lnTo>
              <a:lnTo>
                <a:pt x="48" y="480"/>
              </a:lnTo>
              <a:lnTo>
                <a:pt x="72" y="498"/>
              </a:lnTo>
              <a:lnTo>
                <a:pt x="54" y="504"/>
              </a:lnTo>
              <a:lnTo>
                <a:pt x="36" y="504"/>
              </a:lnTo>
              <a:lnTo>
                <a:pt x="18" y="486"/>
              </a:lnTo>
              <a:lnTo>
                <a:pt x="18" y="462"/>
              </a:lnTo>
              <a:lnTo>
                <a:pt x="6" y="450"/>
              </a:lnTo>
              <a:lnTo>
                <a:pt x="18" y="438"/>
              </a:lnTo>
              <a:lnTo>
                <a:pt x="30" y="432"/>
              </a:lnTo>
              <a:lnTo>
                <a:pt x="30" y="414"/>
              </a:lnTo>
              <a:lnTo>
                <a:pt x="42" y="408"/>
              </a:lnTo>
              <a:lnTo>
                <a:pt x="48" y="390"/>
              </a:lnTo>
              <a:lnTo>
                <a:pt x="66" y="390"/>
              </a:lnTo>
              <a:lnTo>
                <a:pt x="78" y="402"/>
              </a:lnTo>
              <a:lnTo>
                <a:pt x="84" y="378"/>
              </a:lnTo>
              <a:lnTo>
                <a:pt x="90" y="360"/>
              </a:lnTo>
              <a:lnTo>
                <a:pt x="90" y="336"/>
              </a:lnTo>
              <a:lnTo>
                <a:pt x="72" y="324"/>
              </a:lnTo>
              <a:lnTo>
                <a:pt x="66" y="324"/>
              </a:lnTo>
              <a:lnTo>
                <a:pt x="42" y="318"/>
              </a:lnTo>
              <a:lnTo>
                <a:pt x="42" y="306"/>
              </a:lnTo>
              <a:lnTo>
                <a:pt x="54" y="318"/>
              </a:lnTo>
              <a:lnTo>
                <a:pt x="72" y="318"/>
              </a:lnTo>
              <a:lnTo>
                <a:pt x="78" y="300"/>
              </a:lnTo>
              <a:lnTo>
                <a:pt x="72" y="288"/>
              </a:lnTo>
              <a:lnTo>
                <a:pt x="54" y="288"/>
              </a:lnTo>
              <a:lnTo>
                <a:pt x="48" y="276"/>
              </a:lnTo>
              <a:lnTo>
                <a:pt x="36" y="270"/>
              </a:lnTo>
              <a:lnTo>
                <a:pt x="30" y="288"/>
              </a:lnTo>
              <a:lnTo>
                <a:pt x="12" y="288"/>
              </a:lnTo>
              <a:lnTo>
                <a:pt x="0" y="270"/>
              </a:lnTo>
              <a:lnTo>
                <a:pt x="12" y="258"/>
              </a:lnTo>
              <a:lnTo>
                <a:pt x="12" y="246"/>
              </a:lnTo>
              <a:lnTo>
                <a:pt x="6" y="234"/>
              </a:lnTo>
              <a:lnTo>
                <a:pt x="18" y="228"/>
              </a:lnTo>
              <a:lnTo>
                <a:pt x="18" y="216"/>
              </a:lnTo>
              <a:lnTo>
                <a:pt x="12" y="210"/>
              </a:lnTo>
              <a:lnTo>
                <a:pt x="18" y="198"/>
              </a:lnTo>
              <a:lnTo>
                <a:pt x="30" y="198"/>
              </a:lnTo>
              <a:lnTo>
                <a:pt x="30" y="180"/>
              </a:lnTo>
              <a:lnTo>
                <a:pt x="36" y="186"/>
              </a:lnTo>
              <a:lnTo>
                <a:pt x="48" y="186"/>
              </a:lnTo>
              <a:lnTo>
                <a:pt x="48" y="180"/>
              </a:lnTo>
              <a:lnTo>
                <a:pt x="66" y="168"/>
              </a:lnTo>
              <a:lnTo>
                <a:pt x="72" y="156"/>
              </a:lnTo>
              <a:lnTo>
                <a:pt x="66" y="144"/>
              </a:lnTo>
              <a:lnTo>
                <a:pt x="72" y="138"/>
              </a:lnTo>
              <a:lnTo>
                <a:pt x="72" y="120"/>
              </a:lnTo>
              <a:lnTo>
                <a:pt x="84" y="120"/>
              </a:lnTo>
              <a:lnTo>
                <a:pt x="84" y="138"/>
              </a:lnTo>
              <a:lnTo>
                <a:pt x="90" y="144"/>
              </a:lnTo>
              <a:lnTo>
                <a:pt x="90" y="138"/>
              </a:lnTo>
              <a:lnTo>
                <a:pt x="114" y="120"/>
              </a:lnTo>
              <a:lnTo>
                <a:pt x="168" y="120"/>
              </a:lnTo>
              <a:lnTo>
                <a:pt x="192" y="114"/>
              </a:lnTo>
              <a:lnTo>
                <a:pt x="192" y="96"/>
              </a:lnTo>
              <a:lnTo>
                <a:pt x="198" y="90"/>
              </a:lnTo>
              <a:lnTo>
                <a:pt x="198" y="78"/>
              </a:lnTo>
              <a:lnTo>
                <a:pt x="210" y="78"/>
              </a:lnTo>
              <a:lnTo>
                <a:pt x="228" y="84"/>
              </a:lnTo>
              <a:lnTo>
                <a:pt x="234" y="84"/>
              </a:lnTo>
              <a:lnTo>
                <a:pt x="246" y="90"/>
              </a:lnTo>
              <a:lnTo>
                <a:pt x="246" y="84"/>
              </a:lnTo>
              <a:lnTo>
                <a:pt x="258" y="78"/>
              </a:lnTo>
              <a:lnTo>
                <a:pt x="270" y="84"/>
              </a:lnTo>
              <a:lnTo>
                <a:pt x="276" y="90"/>
              </a:lnTo>
              <a:lnTo>
                <a:pt x="282" y="78"/>
              </a:lnTo>
              <a:lnTo>
                <a:pt x="288" y="60"/>
              </a:lnTo>
              <a:lnTo>
                <a:pt x="306" y="66"/>
              </a:lnTo>
              <a:lnTo>
                <a:pt x="318" y="66"/>
              </a:lnTo>
              <a:lnTo>
                <a:pt x="324" y="84"/>
              </a:lnTo>
              <a:lnTo>
                <a:pt x="348" y="108"/>
              </a:lnTo>
              <a:lnTo>
                <a:pt x="396" y="108"/>
              </a:lnTo>
              <a:lnTo>
                <a:pt x="390" y="96"/>
              </a:lnTo>
              <a:lnTo>
                <a:pt x="384" y="84"/>
              </a:lnTo>
              <a:lnTo>
                <a:pt x="390" y="78"/>
              </a:lnTo>
              <a:lnTo>
                <a:pt x="402" y="66"/>
              </a:lnTo>
              <a:lnTo>
                <a:pt x="426" y="84"/>
              </a:lnTo>
              <a:lnTo>
                <a:pt x="432" y="78"/>
              </a:lnTo>
              <a:lnTo>
                <a:pt x="444" y="84"/>
              </a:lnTo>
              <a:lnTo>
                <a:pt x="456" y="84"/>
              </a:lnTo>
              <a:lnTo>
                <a:pt x="462" y="66"/>
              </a:lnTo>
              <a:lnTo>
                <a:pt x="480" y="84"/>
              </a:lnTo>
              <a:lnTo>
                <a:pt x="492" y="60"/>
              </a:lnTo>
              <a:lnTo>
                <a:pt x="492" y="54"/>
              </a:lnTo>
              <a:lnTo>
                <a:pt x="504" y="54"/>
              </a:lnTo>
              <a:lnTo>
                <a:pt x="510" y="66"/>
              </a:lnTo>
              <a:lnTo>
                <a:pt x="516" y="60"/>
              </a:lnTo>
              <a:lnTo>
                <a:pt x="540" y="60"/>
              </a:lnTo>
              <a:lnTo>
                <a:pt x="552" y="54"/>
              </a:lnTo>
              <a:lnTo>
                <a:pt x="576" y="54"/>
              </a:lnTo>
              <a:lnTo>
                <a:pt x="576" y="36"/>
              </a:lnTo>
              <a:lnTo>
                <a:pt x="588" y="24"/>
              </a:lnTo>
              <a:lnTo>
                <a:pt x="606" y="24"/>
              </a:lnTo>
              <a:lnTo>
                <a:pt x="618" y="6"/>
              </a:lnTo>
              <a:lnTo>
                <a:pt x="630" y="0"/>
              </a:lnTo>
              <a:lnTo>
                <a:pt x="648" y="6"/>
              </a:lnTo>
              <a:lnTo>
                <a:pt x="654" y="24"/>
              </a:lnTo>
              <a:lnTo>
                <a:pt x="648" y="36"/>
              </a:lnTo>
              <a:lnTo>
                <a:pt x="654" y="54"/>
              </a:lnTo>
              <a:lnTo>
                <a:pt x="672" y="66"/>
              </a:lnTo>
              <a:lnTo>
                <a:pt x="684" y="84"/>
              </a:lnTo>
              <a:lnTo>
                <a:pt x="738" y="84"/>
              </a:lnTo>
              <a:lnTo>
                <a:pt x="744" y="78"/>
              </a:lnTo>
              <a:lnTo>
                <a:pt x="786" y="78"/>
              </a:lnTo>
              <a:lnTo>
                <a:pt x="786" y="90"/>
              </a:lnTo>
              <a:lnTo>
                <a:pt x="792" y="108"/>
              </a:lnTo>
              <a:lnTo>
                <a:pt x="816" y="114"/>
              </a:lnTo>
              <a:lnTo>
                <a:pt x="828" y="114"/>
              </a:lnTo>
              <a:lnTo>
                <a:pt x="828" y="144"/>
              </a:lnTo>
              <a:lnTo>
                <a:pt x="840" y="150"/>
              </a:lnTo>
              <a:lnTo>
                <a:pt x="858" y="156"/>
              </a:lnTo>
              <a:lnTo>
                <a:pt x="858" y="186"/>
              </a:lnTo>
              <a:lnTo>
                <a:pt x="864" y="186"/>
              </a:lnTo>
              <a:lnTo>
                <a:pt x="876" y="180"/>
              </a:lnTo>
              <a:lnTo>
                <a:pt x="900" y="180"/>
              </a:lnTo>
              <a:lnTo>
                <a:pt x="900" y="186"/>
              </a:lnTo>
              <a:lnTo>
                <a:pt x="906" y="186"/>
              </a:lnTo>
              <a:lnTo>
                <a:pt x="906" y="180"/>
              </a:lnTo>
              <a:lnTo>
                <a:pt x="918" y="180"/>
              </a:lnTo>
              <a:lnTo>
                <a:pt x="936" y="168"/>
              </a:lnTo>
              <a:lnTo>
                <a:pt x="942" y="168"/>
              </a:lnTo>
              <a:lnTo>
                <a:pt x="942" y="150"/>
              </a:lnTo>
              <a:lnTo>
                <a:pt x="936" y="150"/>
              </a:lnTo>
              <a:lnTo>
                <a:pt x="936" y="138"/>
              </a:lnTo>
              <a:lnTo>
                <a:pt x="930" y="138"/>
              </a:lnTo>
              <a:lnTo>
                <a:pt x="930" y="150"/>
              </a:lnTo>
              <a:lnTo>
                <a:pt x="918" y="150"/>
              </a:lnTo>
              <a:lnTo>
                <a:pt x="918" y="126"/>
              </a:lnTo>
              <a:lnTo>
                <a:pt x="930" y="126"/>
              </a:lnTo>
              <a:lnTo>
                <a:pt x="936" y="114"/>
              </a:lnTo>
              <a:lnTo>
                <a:pt x="930" y="114"/>
              </a:lnTo>
              <a:lnTo>
                <a:pt x="906" y="120"/>
              </a:lnTo>
              <a:lnTo>
                <a:pt x="900" y="120"/>
              </a:lnTo>
              <a:lnTo>
                <a:pt x="900" y="108"/>
              </a:lnTo>
              <a:lnTo>
                <a:pt x="906" y="90"/>
              </a:lnTo>
              <a:lnTo>
                <a:pt x="930" y="78"/>
              </a:lnTo>
              <a:lnTo>
                <a:pt x="930" y="60"/>
              </a:lnTo>
              <a:lnTo>
                <a:pt x="960" y="60"/>
              </a:lnTo>
              <a:lnTo>
                <a:pt x="972" y="54"/>
              </a:lnTo>
              <a:lnTo>
                <a:pt x="978" y="48"/>
              </a:lnTo>
              <a:lnTo>
                <a:pt x="984" y="30"/>
              </a:lnTo>
              <a:lnTo>
                <a:pt x="996" y="24"/>
              </a:lnTo>
              <a:lnTo>
                <a:pt x="1002" y="24"/>
              </a:lnTo>
              <a:lnTo>
                <a:pt x="1008" y="30"/>
              </a:lnTo>
              <a:lnTo>
                <a:pt x="1020" y="30"/>
              </a:lnTo>
              <a:lnTo>
                <a:pt x="1032" y="36"/>
              </a:lnTo>
              <a:lnTo>
                <a:pt x="1056" y="36"/>
              </a:lnTo>
              <a:lnTo>
                <a:pt x="1062" y="36"/>
              </a:lnTo>
              <a:lnTo>
                <a:pt x="1080" y="30"/>
              </a:lnTo>
              <a:lnTo>
                <a:pt x="1092" y="24"/>
              </a:lnTo>
              <a:lnTo>
                <a:pt x="1134" y="24"/>
              </a:lnTo>
              <a:lnTo>
                <a:pt x="1134" y="30"/>
              </a:lnTo>
              <a:lnTo>
                <a:pt x="1134" y="48"/>
              </a:lnTo>
              <a:lnTo>
                <a:pt x="1146" y="54"/>
              </a:lnTo>
              <a:lnTo>
                <a:pt x="1134" y="60"/>
              </a:lnTo>
              <a:lnTo>
                <a:pt x="1146" y="66"/>
              </a:lnTo>
              <a:lnTo>
                <a:pt x="1146" y="78"/>
              </a:lnTo>
              <a:lnTo>
                <a:pt x="1134" y="78"/>
              </a:lnTo>
              <a:lnTo>
                <a:pt x="1134" y="84"/>
              </a:lnTo>
              <a:lnTo>
                <a:pt x="1152" y="84"/>
              </a:lnTo>
              <a:lnTo>
                <a:pt x="1158" y="90"/>
              </a:lnTo>
              <a:lnTo>
                <a:pt x="1164" y="90"/>
              </a:lnTo>
              <a:lnTo>
                <a:pt x="1170" y="96"/>
              </a:lnTo>
              <a:lnTo>
                <a:pt x="1170" y="108"/>
              </a:lnTo>
              <a:lnTo>
                <a:pt x="1176" y="108"/>
              </a:lnTo>
              <a:lnTo>
                <a:pt x="1188" y="114"/>
              </a:lnTo>
              <a:lnTo>
                <a:pt x="1188" y="120"/>
              </a:lnTo>
              <a:lnTo>
                <a:pt x="1176" y="120"/>
              </a:lnTo>
              <a:lnTo>
                <a:pt x="1176" y="126"/>
              </a:lnTo>
              <a:lnTo>
                <a:pt x="1164" y="126"/>
              </a:lnTo>
              <a:lnTo>
                <a:pt x="1152" y="126"/>
              </a:lnTo>
              <a:lnTo>
                <a:pt x="1146" y="120"/>
              </a:lnTo>
              <a:lnTo>
                <a:pt x="1134" y="114"/>
              </a:lnTo>
              <a:lnTo>
                <a:pt x="1128" y="114"/>
              </a:lnTo>
              <a:lnTo>
                <a:pt x="1116" y="108"/>
              </a:lnTo>
              <a:lnTo>
                <a:pt x="1110" y="114"/>
              </a:lnTo>
              <a:lnTo>
                <a:pt x="1110" y="120"/>
              </a:lnTo>
              <a:lnTo>
                <a:pt x="1098" y="126"/>
              </a:lnTo>
              <a:lnTo>
                <a:pt x="1098" y="144"/>
              </a:lnTo>
              <a:lnTo>
                <a:pt x="1110" y="150"/>
              </a:lnTo>
              <a:lnTo>
                <a:pt x="1122" y="150"/>
              </a:lnTo>
              <a:lnTo>
                <a:pt x="1122" y="144"/>
              </a:lnTo>
              <a:lnTo>
                <a:pt x="1146" y="144"/>
              </a:lnTo>
              <a:lnTo>
                <a:pt x="1146" y="138"/>
              </a:lnTo>
              <a:lnTo>
                <a:pt x="1152" y="138"/>
              </a:lnTo>
              <a:lnTo>
                <a:pt x="1158" y="144"/>
              </a:lnTo>
              <a:lnTo>
                <a:pt x="1146" y="156"/>
              </a:lnTo>
              <a:lnTo>
                <a:pt x="1146" y="174"/>
              </a:lnTo>
              <a:lnTo>
                <a:pt x="1158" y="174"/>
              </a:lnTo>
              <a:lnTo>
                <a:pt x="1164" y="180"/>
              </a:lnTo>
              <a:lnTo>
                <a:pt x="1176" y="180"/>
              </a:lnTo>
              <a:lnTo>
                <a:pt x="1200" y="204"/>
              </a:lnTo>
              <a:lnTo>
                <a:pt x="1212" y="204"/>
              </a:lnTo>
              <a:lnTo>
                <a:pt x="1224" y="228"/>
              </a:lnTo>
              <a:lnTo>
                <a:pt x="1170" y="228"/>
              </a:lnTo>
              <a:lnTo>
                <a:pt x="1164" y="234"/>
              </a:lnTo>
              <a:lnTo>
                <a:pt x="1158" y="234"/>
              </a:lnTo>
              <a:lnTo>
                <a:pt x="1158" y="246"/>
              </a:lnTo>
              <a:lnTo>
                <a:pt x="1164" y="258"/>
              </a:lnTo>
              <a:lnTo>
                <a:pt x="1152" y="258"/>
              </a:lnTo>
              <a:lnTo>
                <a:pt x="1152" y="270"/>
              </a:lnTo>
              <a:lnTo>
                <a:pt x="1164" y="270"/>
              </a:lnTo>
              <a:lnTo>
                <a:pt x="1158" y="288"/>
              </a:lnTo>
              <a:lnTo>
                <a:pt x="1164" y="288"/>
              </a:lnTo>
              <a:lnTo>
                <a:pt x="1170" y="294"/>
              </a:lnTo>
              <a:lnTo>
                <a:pt x="1170" y="330"/>
              </a:lnTo>
              <a:lnTo>
                <a:pt x="1164" y="306"/>
              </a:lnTo>
              <a:lnTo>
                <a:pt x="1158" y="306"/>
              </a:lnTo>
              <a:lnTo>
                <a:pt x="1158" y="324"/>
              </a:lnTo>
              <a:lnTo>
                <a:pt x="1164" y="330"/>
              </a:lnTo>
              <a:lnTo>
                <a:pt x="1164" y="336"/>
              </a:lnTo>
              <a:lnTo>
                <a:pt x="1158" y="336"/>
              </a:lnTo>
              <a:lnTo>
                <a:pt x="1158" y="402"/>
              </a:lnTo>
              <a:lnTo>
                <a:pt x="1152" y="408"/>
              </a:lnTo>
              <a:lnTo>
                <a:pt x="1158" y="408"/>
              </a:lnTo>
              <a:lnTo>
                <a:pt x="1176" y="432"/>
              </a:lnTo>
              <a:lnTo>
                <a:pt x="1176" y="438"/>
              </a:lnTo>
              <a:lnTo>
                <a:pt x="1200" y="438"/>
              </a:lnTo>
              <a:lnTo>
                <a:pt x="1212" y="450"/>
              </a:lnTo>
              <a:lnTo>
                <a:pt x="1212" y="462"/>
              </a:lnTo>
              <a:lnTo>
                <a:pt x="1212" y="468"/>
              </a:lnTo>
              <a:lnTo>
                <a:pt x="1230" y="468"/>
              </a:lnTo>
              <a:lnTo>
                <a:pt x="1242" y="462"/>
              </a:lnTo>
              <a:lnTo>
                <a:pt x="1248" y="450"/>
              </a:lnTo>
              <a:lnTo>
                <a:pt x="1248" y="432"/>
              </a:lnTo>
              <a:lnTo>
                <a:pt x="1248" y="420"/>
              </a:lnTo>
              <a:lnTo>
                <a:pt x="1254" y="432"/>
              </a:lnTo>
              <a:lnTo>
                <a:pt x="1266" y="432"/>
              </a:lnTo>
              <a:lnTo>
                <a:pt x="1266" y="420"/>
              </a:lnTo>
              <a:lnTo>
                <a:pt x="1272" y="432"/>
              </a:lnTo>
              <a:lnTo>
                <a:pt x="1272" y="444"/>
              </a:lnTo>
              <a:lnTo>
                <a:pt x="1266" y="450"/>
              </a:lnTo>
              <a:lnTo>
                <a:pt x="1266" y="462"/>
              </a:lnTo>
              <a:lnTo>
                <a:pt x="1254" y="462"/>
              </a:lnTo>
              <a:lnTo>
                <a:pt x="1266" y="468"/>
              </a:lnTo>
              <a:lnTo>
                <a:pt x="1278" y="468"/>
              </a:lnTo>
              <a:lnTo>
                <a:pt x="1278" y="474"/>
              </a:lnTo>
              <a:lnTo>
                <a:pt x="1284" y="474"/>
              </a:lnTo>
              <a:lnTo>
                <a:pt x="1290" y="468"/>
              </a:lnTo>
              <a:lnTo>
                <a:pt x="1302" y="474"/>
              </a:lnTo>
              <a:lnTo>
                <a:pt x="1308" y="474"/>
              </a:lnTo>
              <a:lnTo>
                <a:pt x="1314" y="468"/>
              </a:lnTo>
              <a:lnTo>
                <a:pt x="1314" y="462"/>
              </a:lnTo>
              <a:lnTo>
                <a:pt x="1326" y="444"/>
              </a:lnTo>
              <a:lnTo>
                <a:pt x="1326" y="432"/>
              </a:lnTo>
              <a:lnTo>
                <a:pt x="1332" y="432"/>
              </a:lnTo>
              <a:lnTo>
                <a:pt x="1344" y="420"/>
              </a:lnTo>
              <a:lnTo>
                <a:pt x="1356" y="420"/>
              </a:lnTo>
              <a:lnTo>
                <a:pt x="1356" y="414"/>
              </a:lnTo>
              <a:lnTo>
                <a:pt x="1392" y="414"/>
              </a:lnTo>
              <a:lnTo>
                <a:pt x="1398" y="420"/>
              </a:lnTo>
              <a:lnTo>
                <a:pt x="1398" y="438"/>
              </a:lnTo>
              <a:lnTo>
                <a:pt x="1404" y="438"/>
              </a:lnTo>
              <a:lnTo>
                <a:pt x="1422" y="432"/>
              </a:lnTo>
              <a:lnTo>
                <a:pt x="1440" y="432"/>
              </a:lnTo>
              <a:lnTo>
                <a:pt x="1440" y="438"/>
              </a:lnTo>
              <a:lnTo>
                <a:pt x="1434" y="444"/>
              </a:lnTo>
              <a:lnTo>
                <a:pt x="1428" y="444"/>
              </a:lnTo>
              <a:lnTo>
                <a:pt x="1440" y="450"/>
              </a:lnTo>
              <a:lnTo>
                <a:pt x="1440" y="462"/>
              </a:lnTo>
              <a:lnTo>
                <a:pt x="1446" y="462"/>
              </a:lnTo>
              <a:lnTo>
                <a:pt x="1446" y="468"/>
              </a:lnTo>
              <a:lnTo>
                <a:pt x="1440" y="468"/>
              </a:lnTo>
              <a:lnTo>
                <a:pt x="1440" y="474"/>
              </a:lnTo>
              <a:lnTo>
                <a:pt x="1446" y="480"/>
              </a:lnTo>
              <a:lnTo>
                <a:pt x="1458" y="480"/>
              </a:lnTo>
              <a:lnTo>
                <a:pt x="1464" y="492"/>
              </a:lnTo>
              <a:lnTo>
                <a:pt x="1476" y="492"/>
              </a:lnTo>
              <a:lnTo>
                <a:pt x="1482" y="498"/>
              </a:lnTo>
              <a:lnTo>
                <a:pt x="1500" y="498"/>
              </a:lnTo>
              <a:lnTo>
                <a:pt x="1518" y="474"/>
              </a:lnTo>
              <a:lnTo>
                <a:pt x="1518" y="498"/>
              </a:lnTo>
              <a:lnTo>
                <a:pt x="1536" y="510"/>
              </a:lnTo>
              <a:lnTo>
                <a:pt x="1536" y="522"/>
              </a:lnTo>
              <a:lnTo>
                <a:pt x="1542" y="522"/>
              </a:lnTo>
              <a:lnTo>
                <a:pt x="1542" y="528"/>
              </a:lnTo>
              <a:lnTo>
                <a:pt x="1536" y="540"/>
              </a:lnTo>
              <a:lnTo>
                <a:pt x="1542" y="552"/>
              </a:lnTo>
              <a:lnTo>
                <a:pt x="1554" y="570"/>
              </a:lnTo>
              <a:lnTo>
                <a:pt x="1548" y="570"/>
              </a:lnTo>
              <a:lnTo>
                <a:pt x="1548" y="588"/>
              </a:lnTo>
              <a:lnTo>
                <a:pt x="1548" y="594"/>
              </a:lnTo>
              <a:lnTo>
                <a:pt x="1542" y="594"/>
              </a:lnTo>
              <a:lnTo>
                <a:pt x="1524" y="600"/>
              </a:lnTo>
              <a:lnTo>
                <a:pt x="1512" y="618"/>
              </a:lnTo>
              <a:lnTo>
                <a:pt x="1500" y="618"/>
              </a:lnTo>
              <a:lnTo>
                <a:pt x="1494" y="624"/>
              </a:lnTo>
              <a:lnTo>
                <a:pt x="1494" y="630"/>
              </a:lnTo>
              <a:lnTo>
                <a:pt x="1500" y="642"/>
              </a:lnTo>
              <a:lnTo>
                <a:pt x="1500" y="660"/>
              </a:lnTo>
              <a:lnTo>
                <a:pt x="1500" y="672"/>
              </a:lnTo>
              <a:lnTo>
                <a:pt x="1506" y="678"/>
              </a:lnTo>
              <a:lnTo>
                <a:pt x="1506" y="690"/>
              </a:lnTo>
              <a:lnTo>
                <a:pt x="1500" y="702"/>
              </a:lnTo>
              <a:lnTo>
                <a:pt x="1482" y="702"/>
              </a:lnTo>
              <a:lnTo>
                <a:pt x="1476" y="684"/>
              </a:lnTo>
              <a:lnTo>
                <a:pt x="1464" y="684"/>
              </a:lnTo>
              <a:lnTo>
                <a:pt x="1464" y="702"/>
              </a:lnTo>
              <a:lnTo>
                <a:pt x="1458" y="708"/>
              </a:lnTo>
              <a:lnTo>
                <a:pt x="1446" y="720"/>
              </a:lnTo>
              <a:lnTo>
                <a:pt x="1446" y="780"/>
              </a:lnTo>
              <a:lnTo>
                <a:pt x="1458" y="792"/>
              </a:lnTo>
              <a:lnTo>
                <a:pt x="1476" y="792"/>
              </a:lnTo>
              <a:lnTo>
                <a:pt x="1476" y="822"/>
              </a:lnTo>
              <a:lnTo>
                <a:pt x="1470" y="822"/>
              </a:lnTo>
              <a:lnTo>
                <a:pt x="1458" y="804"/>
              </a:lnTo>
              <a:lnTo>
                <a:pt x="1446" y="804"/>
              </a:lnTo>
              <a:lnTo>
                <a:pt x="1446" y="810"/>
              </a:lnTo>
              <a:lnTo>
                <a:pt x="1428" y="810"/>
              </a:lnTo>
              <a:lnTo>
                <a:pt x="1422" y="822"/>
              </a:lnTo>
              <a:lnTo>
                <a:pt x="1410" y="828"/>
              </a:lnTo>
              <a:lnTo>
                <a:pt x="1392" y="828"/>
              </a:lnTo>
              <a:lnTo>
                <a:pt x="1386" y="810"/>
              </a:lnTo>
              <a:lnTo>
                <a:pt x="1380" y="822"/>
              </a:lnTo>
              <a:lnTo>
                <a:pt x="1362" y="828"/>
              </a:lnTo>
              <a:lnTo>
                <a:pt x="1332" y="798"/>
              </a:lnTo>
              <a:lnTo>
                <a:pt x="1320" y="798"/>
              </a:lnTo>
              <a:lnTo>
                <a:pt x="1320" y="774"/>
              </a:lnTo>
              <a:lnTo>
                <a:pt x="1308" y="774"/>
              </a:lnTo>
              <a:lnTo>
                <a:pt x="1302" y="768"/>
              </a:lnTo>
              <a:lnTo>
                <a:pt x="1290" y="768"/>
              </a:lnTo>
              <a:lnTo>
                <a:pt x="1284" y="762"/>
              </a:lnTo>
              <a:lnTo>
                <a:pt x="1284" y="750"/>
              </a:lnTo>
              <a:lnTo>
                <a:pt x="1278" y="744"/>
              </a:lnTo>
              <a:lnTo>
                <a:pt x="1272" y="750"/>
              </a:lnTo>
              <a:lnTo>
                <a:pt x="1266" y="750"/>
              </a:lnTo>
              <a:lnTo>
                <a:pt x="1254" y="762"/>
              </a:lnTo>
              <a:lnTo>
                <a:pt x="1242" y="762"/>
              </a:lnTo>
              <a:lnTo>
                <a:pt x="1236" y="750"/>
              </a:lnTo>
              <a:lnTo>
                <a:pt x="1236" y="744"/>
              </a:lnTo>
              <a:lnTo>
                <a:pt x="1230" y="738"/>
              </a:lnTo>
              <a:lnTo>
                <a:pt x="1212" y="738"/>
              </a:lnTo>
              <a:lnTo>
                <a:pt x="1206" y="744"/>
              </a:lnTo>
              <a:lnTo>
                <a:pt x="1194" y="744"/>
              </a:lnTo>
              <a:lnTo>
                <a:pt x="1188" y="750"/>
              </a:lnTo>
              <a:lnTo>
                <a:pt x="1170" y="750"/>
              </a:lnTo>
              <a:lnTo>
                <a:pt x="1158" y="744"/>
              </a:lnTo>
              <a:lnTo>
                <a:pt x="1152" y="744"/>
              </a:lnTo>
              <a:lnTo>
                <a:pt x="1134" y="738"/>
              </a:lnTo>
              <a:lnTo>
                <a:pt x="1122" y="738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 editAs="oneCell">
    <xdr:from>
      <xdr:col>4</xdr:col>
      <xdr:colOff>91797</xdr:colOff>
      <xdr:row>18</xdr:row>
      <xdr:rowOff>96564</xdr:rowOff>
    </xdr:from>
    <xdr:to>
      <xdr:col>6</xdr:col>
      <xdr:colOff>46150</xdr:colOff>
      <xdr:row>22</xdr:row>
      <xdr:rowOff>58464</xdr:rowOff>
    </xdr:to>
    <xdr:pic macro="[0]!Inicio">
      <xdr:nvPicPr>
        <xdr:cNvPr id="96" name="Melilla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2115038" y="3834305"/>
          <a:ext cx="1156474" cy="723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82827</xdr:colOff>
      <xdr:row>0</xdr:row>
      <xdr:rowOff>66261</xdr:rowOff>
    </xdr:from>
    <xdr:to>
      <xdr:col>2</xdr:col>
      <xdr:colOff>313368</xdr:colOff>
      <xdr:row>2</xdr:row>
      <xdr:rowOff>49617</xdr:rowOff>
    </xdr:to>
    <xdr:pic>
      <xdr:nvPicPr>
        <xdr:cNvPr id="40" name="39 Imagen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827" y="66261"/>
          <a:ext cx="1133345" cy="364356"/>
        </a:xfrm>
        <a:prstGeom prst="rect">
          <a:avLst/>
        </a:prstGeom>
        <a:noFill/>
      </xdr:spPr>
    </xdr:pic>
    <xdr:clientData/>
  </xdr:twoCellAnchor>
  <xdr:twoCellAnchor>
    <xdr:from>
      <xdr:col>8</xdr:col>
      <xdr:colOff>6569</xdr:colOff>
      <xdr:row>3</xdr:row>
      <xdr:rowOff>32845</xdr:rowOff>
    </xdr:from>
    <xdr:to>
      <xdr:col>9</xdr:col>
      <xdr:colOff>514713</xdr:colOff>
      <xdr:row>3</xdr:row>
      <xdr:rowOff>227245</xdr:rowOff>
    </xdr:to>
    <xdr:sp macro="" textlink="">
      <xdr:nvSpPr>
        <xdr:cNvPr id="41" name="40 CuadroText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348655" y="604345"/>
          <a:ext cx="1145334" cy="194400"/>
        </a:xfrm>
        <a:prstGeom prst="rect">
          <a:avLst/>
        </a:prstGeom>
        <a:solidFill>
          <a:srgbClr val="0066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lang="es-ES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Seleccione un año</a:t>
          </a:r>
        </a:p>
      </xdr:txBody>
    </xdr:sp>
    <xdr:clientData/>
  </xdr:twoCellAnchor>
  <xdr:twoCellAnchor>
    <xdr:from>
      <xdr:col>9</xdr:col>
      <xdr:colOff>535186</xdr:colOff>
      <xdr:row>3</xdr:row>
      <xdr:rowOff>32845</xdr:rowOff>
    </xdr:from>
    <xdr:to>
      <xdr:col>10</xdr:col>
      <xdr:colOff>180925</xdr:colOff>
      <xdr:row>3</xdr:row>
      <xdr:rowOff>221841</xdr:rowOff>
    </xdr:to>
    <xdr:sp macro="" textlink="">
      <xdr:nvSpPr>
        <xdr:cNvPr id="42" name="41 Flecha derecha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514462" y="604345"/>
          <a:ext cx="282929" cy="188996"/>
        </a:xfrm>
        <a:prstGeom prst="rightArrow">
          <a:avLst>
            <a:gd name="adj1" fmla="val 50001"/>
            <a:gd name="adj2" fmla="val 76525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275616</xdr:colOff>
      <xdr:row>11</xdr:row>
      <xdr:rowOff>59175</xdr:rowOff>
    </xdr:from>
    <xdr:to>
      <xdr:col>8</xdr:col>
      <xdr:colOff>281861</xdr:colOff>
      <xdr:row>11</xdr:row>
      <xdr:rowOff>65411</xdr:rowOff>
    </xdr:to>
    <xdr:sp macro="[0]!Cuadro_mando" textlink="">
      <xdr:nvSpPr>
        <xdr:cNvPr id="18" name="Freeform 2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/>
        </xdr:cNvSpPr>
      </xdr:nvSpPr>
      <xdr:spPr bwMode="auto">
        <a:xfrm>
          <a:off x="4617702" y="2660485"/>
          <a:ext cx="6245" cy="6236"/>
        </a:xfrm>
        <a:custGeom>
          <a:avLst/>
          <a:gdLst/>
          <a:ahLst/>
          <a:cxnLst>
            <a:cxn ang="0">
              <a:pos x="0" y="0"/>
            </a:cxn>
            <a:cxn ang="0">
              <a:pos x="0" y="6"/>
            </a:cxn>
            <a:cxn ang="0">
              <a:pos x="6" y="0"/>
            </a:cxn>
            <a:cxn ang="0">
              <a:pos x="0" y="0"/>
            </a:cxn>
          </a:cxnLst>
          <a:rect l="0" t="0" r="r" b="b"/>
          <a:pathLst>
            <a:path w="6" h="6">
              <a:moveTo>
                <a:pt x="0" y="0"/>
              </a:moveTo>
              <a:lnTo>
                <a:pt x="0" y="6"/>
              </a:lnTo>
              <a:lnTo>
                <a:pt x="6" y="0"/>
              </a:lnTo>
              <a:lnTo>
                <a:pt x="0" y="0"/>
              </a:lnTo>
              <a:close/>
            </a:path>
          </a:pathLst>
        </a:custGeom>
        <a:solidFill>
          <a:srgbClr val="0000FF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 editAs="oneCell">
    <xdr:from>
      <xdr:col>7</xdr:col>
      <xdr:colOff>118241</xdr:colOff>
      <xdr:row>9</xdr:row>
      <xdr:rowOff>158747</xdr:rowOff>
    </xdr:from>
    <xdr:to>
      <xdr:col>8</xdr:col>
      <xdr:colOff>540757</xdr:colOff>
      <xdr:row>13</xdr:row>
      <xdr:rowOff>124771</xdr:rowOff>
    </xdr:to>
    <xdr:pic macro="[0]!Inicio">
      <xdr:nvPicPr>
        <xdr:cNvPr id="56" name="Baleares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915103" y="2379057"/>
          <a:ext cx="967740" cy="728024"/>
        </a:xfrm>
        <a:prstGeom prst="rect">
          <a:avLst/>
        </a:prstGeom>
        <a:solidFill>
          <a:srgbClr val="8EB4E3"/>
        </a:solidFill>
      </xdr:spPr>
    </xdr:pic>
    <xdr:clientData/>
  </xdr:twoCellAnchor>
  <xdr:twoCellAnchor editAs="oneCell">
    <xdr:from>
      <xdr:col>0</xdr:col>
      <xdr:colOff>203639</xdr:colOff>
      <xdr:row>17</xdr:row>
      <xdr:rowOff>167355</xdr:rowOff>
    </xdr:from>
    <xdr:to>
      <xdr:col>2</xdr:col>
      <xdr:colOff>576231</xdr:colOff>
      <xdr:row>21</xdr:row>
      <xdr:rowOff>46269</xdr:rowOff>
    </xdr:to>
    <xdr:pic macro="[0]!Inicio">
      <xdr:nvPicPr>
        <xdr:cNvPr id="57" name="Canarias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03639" y="3714596"/>
          <a:ext cx="1272540" cy="640914"/>
        </a:xfrm>
        <a:prstGeom prst="rect">
          <a:avLst/>
        </a:prstGeom>
        <a:solidFill>
          <a:srgbClr val="8EB4E3"/>
        </a:solidFill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3</xdr:row>
          <xdr:rowOff>38100</xdr:rowOff>
        </xdr:from>
        <xdr:to>
          <xdr:col>11</xdr:col>
          <xdr:colOff>184150</xdr:colOff>
          <xdr:row>3</xdr:row>
          <xdr:rowOff>241300</xdr:rowOff>
        </xdr:to>
        <xdr:sp macro="" textlink="">
          <xdr:nvSpPr>
            <xdr:cNvPr id="19457" name="Lista_desplegable_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0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114300</xdr:colOff>
      <xdr:row>21</xdr:row>
      <xdr:rowOff>25881</xdr:rowOff>
    </xdr:from>
    <xdr:to>
      <xdr:col>12</xdr:col>
      <xdr:colOff>0</xdr:colOff>
      <xdr:row>22</xdr:row>
      <xdr:rowOff>173935</xdr:rowOff>
    </xdr:to>
    <xdr:sp macro="" textlink="">
      <xdr:nvSpPr>
        <xdr:cNvPr id="36" name="12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914775" y="4331181"/>
          <a:ext cx="3228975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es-ES" sz="800">
              <a:solidFill>
                <a:srgbClr val="006699"/>
              </a:solidFill>
              <a:latin typeface="Barlow Semi Condensed" panose="00000506000000000000" pitchFamily="2" charset="0"/>
              <a:ea typeface="Verdana" pitchFamily="34" charset="0"/>
              <a:cs typeface="Verdana" pitchFamily="34" charset="0"/>
              <a:sym typeface="Arial" pitchFamily="34" charset="0"/>
            </a:rPr>
            <a:t>Nota: </a:t>
          </a:r>
          <a:r>
            <a:rPr lang="es-ES" sz="800" kern="0">
              <a:solidFill>
                <a:srgbClr val="595959"/>
              </a:solidFill>
              <a:latin typeface="Barlow Semi Condensed" panose="00000506000000000000" pitchFamily="2" charset="0"/>
              <a:ea typeface="Verdana" pitchFamily="34" charset="0"/>
              <a:cs typeface="Verdana" pitchFamily="34" charset="0"/>
              <a:sym typeface="Arial" pitchFamily="34" charset="0"/>
            </a:rPr>
            <a:t>Datos de 2020 provisionales, pendientes de cierre de auditoria</a:t>
          </a:r>
        </a:p>
        <a:p>
          <a:pPr algn="l">
            <a:lnSpc>
              <a:spcPct val="100000"/>
            </a:lnSpc>
          </a:pPr>
          <a:r>
            <a:rPr lang="es-ES" sz="800" kern="0" baseline="0">
              <a:solidFill>
                <a:srgbClr val="595959"/>
              </a:solidFill>
              <a:latin typeface="Barlow Semi Condensed" panose="00000506000000000000" pitchFamily="2" charset="0"/>
              <a:ea typeface="Verdana" pitchFamily="34" charset="0"/>
              <a:sym typeface="Arial" pitchFamily="34" charset="0"/>
            </a:rPr>
            <a:t>            </a:t>
          </a:r>
          <a:r>
            <a:rPr lang="es-ES" sz="800" kern="0">
              <a:solidFill>
                <a:srgbClr val="595959"/>
              </a:solidFill>
              <a:latin typeface="Barlow Semi Condensed" panose="00000506000000000000" pitchFamily="2" charset="0"/>
              <a:ea typeface="Verdana" pitchFamily="34" charset="0"/>
              <a:sym typeface="Arial" pitchFamily="34" charset="0"/>
            </a:rPr>
            <a:t>Incluye</a:t>
          </a:r>
          <a:r>
            <a:rPr lang="es-ES" sz="800" kern="0" baseline="0">
              <a:solidFill>
                <a:srgbClr val="595959"/>
              </a:solidFill>
              <a:latin typeface="Barlow Semi Condensed" panose="00000506000000000000" pitchFamily="2" charset="0"/>
              <a:ea typeface="Verdana" pitchFamily="34" charset="0"/>
              <a:sym typeface="Arial" pitchFamily="34" charset="0"/>
            </a:rPr>
            <a:t> los activos de la Red de Transporte (RdT) del resto de empresas</a:t>
          </a:r>
          <a:endParaRPr lang="es-ES" sz="800">
            <a:solidFill>
              <a:srgbClr val="595959"/>
            </a:solidFill>
            <a:latin typeface="Barlow Semi Condensed" panose="00000506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10</xdr:row>
      <xdr:rowOff>45943</xdr:rowOff>
    </xdr:from>
    <xdr:to>
      <xdr:col>12</xdr:col>
      <xdr:colOff>750095</xdr:colOff>
      <xdr:row>44</xdr:row>
      <xdr:rowOff>35719</xdr:rowOff>
    </xdr:to>
    <xdr:graphicFrame macro="">
      <xdr:nvGraphicFramePr>
        <xdr:cNvPr id="52" name="92 Gráfico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78441</xdr:colOff>
      <xdr:row>0</xdr:row>
      <xdr:rowOff>100853</xdr:rowOff>
    </xdr:from>
    <xdr:to>
      <xdr:col>2</xdr:col>
      <xdr:colOff>22798</xdr:colOff>
      <xdr:row>2</xdr:row>
      <xdr:rowOff>224118</xdr:rowOff>
    </xdr:to>
    <xdr:pic>
      <xdr:nvPicPr>
        <xdr:cNvPr id="86" name="85 Imagen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41" y="100853"/>
          <a:ext cx="1558004" cy="50426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747246</xdr:colOff>
      <xdr:row>4</xdr:row>
      <xdr:rowOff>9525</xdr:rowOff>
    </xdr:from>
    <xdr:to>
      <xdr:col>10</xdr:col>
      <xdr:colOff>1082273</xdr:colOff>
      <xdr:row>5</xdr:row>
      <xdr:rowOff>154052</xdr:rowOff>
    </xdr:to>
    <xdr:pic>
      <xdr:nvPicPr>
        <xdr:cNvPr id="214" name="Ceuta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7995771" y="1181100"/>
          <a:ext cx="335027" cy="335027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8</xdr:col>
      <xdr:colOff>690562</xdr:colOff>
      <xdr:row>3</xdr:row>
      <xdr:rowOff>179294</xdr:rowOff>
    </xdr:from>
    <xdr:to>
      <xdr:col>10</xdr:col>
      <xdr:colOff>437029</xdr:colOff>
      <xdr:row>5</xdr:row>
      <xdr:rowOff>76199</xdr:rowOff>
    </xdr:to>
    <xdr:grpSp>
      <xdr:nvGrpSpPr>
        <xdr:cNvPr id="215" name="Canarias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GrpSpPr/>
      </xdr:nvGrpSpPr>
      <xdr:grpSpPr>
        <a:xfrm>
          <a:off x="7350125" y="1139732"/>
          <a:ext cx="706904" cy="262030"/>
          <a:chOff x="981075" y="5364163"/>
          <a:chExt cx="1685925" cy="704850"/>
        </a:xfrm>
        <a:noFill/>
        <a:effectLst/>
      </xdr:grpSpPr>
      <xdr:sp macro="" textlink="">
        <xdr:nvSpPr>
          <xdr:cNvPr id="216" name="Freeform 9">
            <a:extLst>
              <a:ext uri="{FF2B5EF4-FFF2-40B4-BE49-F238E27FC236}">
                <a16:creationId xmlns:a16="http://schemas.microsoft.com/office/drawing/2014/main" id="{00000000-0008-0000-0100-0000D8000000}"/>
              </a:ext>
            </a:extLst>
          </xdr:cNvPr>
          <xdr:cNvSpPr>
            <a:spLocks/>
          </xdr:cNvSpPr>
        </xdr:nvSpPr>
        <xdr:spPr bwMode="auto">
          <a:xfrm>
            <a:off x="1047750" y="5583238"/>
            <a:ext cx="104775" cy="161925"/>
          </a:xfrm>
          <a:custGeom>
            <a:avLst/>
            <a:gdLst/>
            <a:ahLst/>
            <a:cxnLst>
              <a:cxn ang="0">
                <a:pos x="42" y="6"/>
              </a:cxn>
              <a:cxn ang="0">
                <a:pos x="30" y="6"/>
              </a:cxn>
              <a:cxn ang="0">
                <a:pos x="24" y="6"/>
              </a:cxn>
              <a:cxn ang="0">
                <a:pos x="18" y="0"/>
              </a:cxn>
              <a:cxn ang="0">
                <a:pos x="18" y="6"/>
              </a:cxn>
              <a:cxn ang="0">
                <a:pos x="6" y="12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6" y="36"/>
              </a:cxn>
              <a:cxn ang="0">
                <a:pos x="6" y="42"/>
              </a:cxn>
              <a:cxn ang="0">
                <a:pos x="6" y="48"/>
              </a:cxn>
              <a:cxn ang="0">
                <a:pos x="18" y="54"/>
              </a:cxn>
              <a:cxn ang="0">
                <a:pos x="18" y="66"/>
              </a:cxn>
              <a:cxn ang="0">
                <a:pos x="24" y="72"/>
              </a:cxn>
              <a:cxn ang="0">
                <a:pos x="24" y="78"/>
              </a:cxn>
              <a:cxn ang="0">
                <a:pos x="24" y="90"/>
              </a:cxn>
              <a:cxn ang="0">
                <a:pos x="30" y="90"/>
              </a:cxn>
              <a:cxn ang="0">
                <a:pos x="30" y="102"/>
              </a:cxn>
              <a:cxn ang="0">
                <a:pos x="36" y="102"/>
              </a:cxn>
              <a:cxn ang="0">
                <a:pos x="36" y="96"/>
              </a:cxn>
              <a:cxn ang="0">
                <a:pos x="48" y="84"/>
              </a:cxn>
              <a:cxn ang="0">
                <a:pos x="54" y="72"/>
              </a:cxn>
              <a:cxn ang="0">
                <a:pos x="54" y="60"/>
              </a:cxn>
              <a:cxn ang="0">
                <a:pos x="54" y="48"/>
              </a:cxn>
              <a:cxn ang="0">
                <a:pos x="54" y="42"/>
              </a:cxn>
              <a:cxn ang="0">
                <a:pos x="60" y="36"/>
              </a:cxn>
              <a:cxn ang="0">
                <a:pos x="66" y="30"/>
              </a:cxn>
              <a:cxn ang="0">
                <a:pos x="60" y="24"/>
              </a:cxn>
              <a:cxn ang="0">
                <a:pos x="54" y="18"/>
              </a:cxn>
              <a:cxn ang="0">
                <a:pos x="54" y="6"/>
              </a:cxn>
              <a:cxn ang="0">
                <a:pos x="48" y="6"/>
              </a:cxn>
              <a:cxn ang="0">
                <a:pos x="42" y="6"/>
              </a:cxn>
            </a:cxnLst>
            <a:rect l="0" t="0" r="r" b="b"/>
            <a:pathLst>
              <a:path w="66" h="102">
                <a:moveTo>
                  <a:pt x="42" y="6"/>
                </a:moveTo>
                <a:lnTo>
                  <a:pt x="30" y="6"/>
                </a:lnTo>
                <a:lnTo>
                  <a:pt x="24" y="6"/>
                </a:lnTo>
                <a:lnTo>
                  <a:pt x="18" y="0"/>
                </a:lnTo>
                <a:lnTo>
                  <a:pt x="18" y="6"/>
                </a:lnTo>
                <a:lnTo>
                  <a:pt x="6" y="12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6" y="36"/>
                </a:lnTo>
                <a:lnTo>
                  <a:pt x="6" y="42"/>
                </a:lnTo>
                <a:lnTo>
                  <a:pt x="6" y="48"/>
                </a:lnTo>
                <a:lnTo>
                  <a:pt x="18" y="54"/>
                </a:lnTo>
                <a:lnTo>
                  <a:pt x="18" y="66"/>
                </a:lnTo>
                <a:lnTo>
                  <a:pt x="24" y="72"/>
                </a:lnTo>
                <a:lnTo>
                  <a:pt x="24" y="78"/>
                </a:lnTo>
                <a:lnTo>
                  <a:pt x="24" y="90"/>
                </a:lnTo>
                <a:lnTo>
                  <a:pt x="30" y="90"/>
                </a:lnTo>
                <a:lnTo>
                  <a:pt x="30" y="102"/>
                </a:lnTo>
                <a:lnTo>
                  <a:pt x="36" y="102"/>
                </a:lnTo>
                <a:lnTo>
                  <a:pt x="36" y="96"/>
                </a:lnTo>
                <a:lnTo>
                  <a:pt x="48" y="84"/>
                </a:lnTo>
                <a:lnTo>
                  <a:pt x="54" y="72"/>
                </a:lnTo>
                <a:lnTo>
                  <a:pt x="54" y="60"/>
                </a:lnTo>
                <a:lnTo>
                  <a:pt x="54" y="48"/>
                </a:lnTo>
                <a:lnTo>
                  <a:pt x="54" y="42"/>
                </a:lnTo>
                <a:lnTo>
                  <a:pt x="60" y="36"/>
                </a:lnTo>
                <a:lnTo>
                  <a:pt x="66" y="30"/>
                </a:lnTo>
                <a:lnTo>
                  <a:pt x="60" y="24"/>
                </a:lnTo>
                <a:lnTo>
                  <a:pt x="54" y="18"/>
                </a:lnTo>
                <a:lnTo>
                  <a:pt x="54" y="6"/>
                </a:lnTo>
                <a:lnTo>
                  <a:pt x="48" y="6"/>
                </a:lnTo>
                <a:lnTo>
                  <a:pt x="42" y="6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17" name="Freeform 10">
            <a:extLst>
              <a:ext uri="{FF2B5EF4-FFF2-40B4-BE49-F238E27FC236}">
                <a16:creationId xmlns:a16="http://schemas.microsoft.com/office/drawing/2014/main" id="{00000000-0008-0000-0100-0000D9000000}"/>
              </a:ext>
            </a:extLst>
          </xdr:cNvPr>
          <xdr:cNvSpPr>
            <a:spLocks/>
          </xdr:cNvSpPr>
        </xdr:nvSpPr>
        <xdr:spPr bwMode="auto">
          <a:xfrm>
            <a:off x="2619375" y="5364163"/>
            <a:ext cx="19050" cy="9525"/>
          </a:xfrm>
          <a:custGeom>
            <a:avLst/>
            <a:gdLst/>
            <a:ahLst/>
            <a:cxnLst>
              <a:cxn ang="0">
                <a:pos x="6" y="0"/>
              </a:cxn>
              <a:cxn ang="0">
                <a:pos x="0" y="6"/>
              </a:cxn>
              <a:cxn ang="0">
                <a:pos x="6" y="6"/>
              </a:cxn>
              <a:cxn ang="0">
                <a:pos x="12" y="0"/>
              </a:cxn>
              <a:cxn ang="0">
                <a:pos x="6" y="0"/>
              </a:cxn>
            </a:cxnLst>
            <a:rect l="0" t="0" r="r" b="b"/>
            <a:pathLst>
              <a:path w="12" h="6">
                <a:moveTo>
                  <a:pt x="6" y="0"/>
                </a:moveTo>
                <a:lnTo>
                  <a:pt x="0" y="6"/>
                </a:lnTo>
                <a:lnTo>
                  <a:pt x="6" y="6"/>
                </a:lnTo>
                <a:lnTo>
                  <a:pt x="12" y="0"/>
                </a:lnTo>
                <a:lnTo>
                  <a:pt x="6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18" name="Freeform 11">
            <a:extLst>
              <a:ext uri="{FF2B5EF4-FFF2-40B4-BE49-F238E27FC236}">
                <a16:creationId xmlns:a16="http://schemas.microsoft.com/office/drawing/2014/main" id="{00000000-0008-0000-0100-0000DA000000}"/>
              </a:ext>
            </a:extLst>
          </xdr:cNvPr>
          <xdr:cNvSpPr>
            <a:spLocks/>
          </xdr:cNvSpPr>
        </xdr:nvSpPr>
        <xdr:spPr bwMode="auto">
          <a:xfrm>
            <a:off x="2619375" y="5411788"/>
            <a:ext cx="28575" cy="28575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8"/>
              </a:cxn>
              <a:cxn ang="0">
                <a:pos x="6" y="12"/>
              </a:cxn>
              <a:cxn ang="0">
                <a:pos x="12" y="12"/>
              </a:cxn>
              <a:cxn ang="0">
                <a:pos x="18" y="6"/>
              </a:cxn>
              <a:cxn ang="0">
                <a:pos x="1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18" h="18">
                <a:moveTo>
                  <a:pt x="6" y="6"/>
                </a:moveTo>
                <a:lnTo>
                  <a:pt x="0" y="12"/>
                </a:lnTo>
                <a:lnTo>
                  <a:pt x="0" y="18"/>
                </a:lnTo>
                <a:lnTo>
                  <a:pt x="6" y="18"/>
                </a:lnTo>
                <a:lnTo>
                  <a:pt x="6" y="12"/>
                </a:lnTo>
                <a:lnTo>
                  <a:pt x="12" y="12"/>
                </a:lnTo>
                <a:lnTo>
                  <a:pt x="18" y="6"/>
                </a:lnTo>
                <a:lnTo>
                  <a:pt x="1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19" name="Freeform 12">
            <a:extLst>
              <a:ext uri="{FF2B5EF4-FFF2-40B4-BE49-F238E27FC236}">
                <a16:creationId xmlns:a16="http://schemas.microsoft.com/office/drawing/2014/main" id="{00000000-0008-0000-0100-0000DB000000}"/>
              </a:ext>
            </a:extLst>
          </xdr:cNvPr>
          <xdr:cNvSpPr>
            <a:spLocks/>
          </xdr:cNvSpPr>
        </xdr:nvSpPr>
        <xdr:spPr bwMode="auto">
          <a:xfrm>
            <a:off x="2505075" y="5430838"/>
            <a:ext cx="161925" cy="161925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18"/>
              </a:cxn>
              <a:cxn ang="0">
                <a:pos x="78" y="24"/>
              </a:cxn>
              <a:cxn ang="0">
                <a:pos x="72" y="30"/>
              </a:cxn>
              <a:cxn ang="0">
                <a:pos x="66" y="30"/>
              </a:cxn>
              <a:cxn ang="0">
                <a:pos x="60" y="24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0" y="42"/>
              </a:cxn>
              <a:cxn ang="0">
                <a:pos x="24" y="42"/>
              </a:cxn>
              <a:cxn ang="0">
                <a:pos x="18" y="48"/>
              </a:cxn>
              <a:cxn ang="0">
                <a:pos x="12" y="60"/>
              </a:cxn>
              <a:cxn ang="0">
                <a:pos x="12" y="66"/>
              </a:cxn>
              <a:cxn ang="0">
                <a:pos x="12" y="72"/>
              </a:cxn>
              <a:cxn ang="0">
                <a:pos x="12" y="84"/>
              </a:cxn>
              <a:cxn ang="0">
                <a:pos x="6" y="84"/>
              </a:cxn>
              <a:cxn ang="0">
                <a:pos x="0" y="90"/>
              </a:cxn>
              <a:cxn ang="0">
                <a:pos x="6" y="96"/>
              </a:cxn>
              <a:cxn ang="0">
                <a:pos x="12" y="96"/>
              </a:cxn>
              <a:cxn ang="0">
                <a:pos x="18" y="96"/>
              </a:cxn>
              <a:cxn ang="0">
                <a:pos x="24" y="102"/>
              </a:cxn>
              <a:cxn ang="0">
                <a:pos x="24" y="96"/>
              </a:cxn>
              <a:cxn ang="0">
                <a:pos x="30" y="96"/>
              </a:cxn>
              <a:cxn ang="0">
                <a:pos x="30" y="90"/>
              </a:cxn>
              <a:cxn ang="0">
                <a:pos x="36" y="84"/>
              </a:cxn>
              <a:cxn ang="0">
                <a:pos x="54" y="78"/>
              </a:cxn>
              <a:cxn ang="0">
                <a:pos x="66" y="78"/>
              </a:cxn>
              <a:cxn ang="0">
                <a:pos x="72" y="72"/>
              </a:cxn>
              <a:cxn ang="0">
                <a:pos x="90" y="60"/>
              </a:cxn>
              <a:cxn ang="0">
                <a:pos x="90" y="48"/>
              </a:cxn>
              <a:cxn ang="0">
                <a:pos x="90" y="42"/>
              </a:cxn>
              <a:cxn ang="0">
                <a:pos x="96" y="36"/>
              </a:cxn>
              <a:cxn ang="0">
                <a:pos x="90" y="30"/>
              </a:cxn>
              <a:cxn ang="0">
                <a:pos x="96" y="24"/>
              </a:cxn>
              <a:cxn ang="0">
                <a:pos x="102" y="12"/>
              </a:cxn>
              <a:cxn ang="0">
                <a:pos x="96" y="6"/>
              </a:cxn>
              <a:cxn ang="0">
                <a:pos x="90" y="0"/>
              </a:cxn>
            </a:cxnLst>
            <a:rect l="0" t="0" r="r" b="b"/>
            <a:pathLst>
              <a:path w="102" h="102">
                <a:moveTo>
                  <a:pt x="90" y="0"/>
                </a:moveTo>
                <a:lnTo>
                  <a:pt x="84" y="6"/>
                </a:lnTo>
                <a:lnTo>
                  <a:pt x="78" y="18"/>
                </a:lnTo>
                <a:lnTo>
                  <a:pt x="78" y="24"/>
                </a:lnTo>
                <a:lnTo>
                  <a:pt x="72" y="30"/>
                </a:lnTo>
                <a:lnTo>
                  <a:pt x="66" y="30"/>
                </a:lnTo>
                <a:lnTo>
                  <a:pt x="60" y="24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0" y="42"/>
                </a:lnTo>
                <a:lnTo>
                  <a:pt x="24" y="42"/>
                </a:lnTo>
                <a:lnTo>
                  <a:pt x="18" y="48"/>
                </a:lnTo>
                <a:lnTo>
                  <a:pt x="12" y="60"/>
                </a:lnTo>
                <a:lnTo>
                  <a:pt x="12" y="66"/>
                </a:lnTo>
                <a:lnTo>
                  <a:pt x="12" y="72"/>
                </a:lnTo>
                <a:lnTo>
                  <a:pt x="12" y="84"/>
                </a:lnTo>
                <a:lnTo>
                  <a:pt x="6" y="84"/>
                </a:lnTo>
                <a:lnTo>
                  <a:pt x="0" y="90"/>
                </a:lnTo>
                <a:lnTo>
                  <a:pt x="6" y="96"/>
                </a:lnTo>
                <a:lnTo>
                  <a:pt x="12" y="96"/>
                </a:lnTo>
                <a:lnTo>
                  <a:pt x="18" y="96"/>
                </a:lnTo>
                <a:lnTo>
                  <a:pt x="24" y="102"/>
                </a:lnTo>
                <a:lnTo>
                  <a:pt x="24" y="96"/>
                </a:lnTo>
                <a:lnTo>
                  <a:pt x="30" y="96"/>
                </a:lnTo>
                <a:lnTo>
                  <a:pt x="30" y="90"/>
                </a:lnTo>
                <a:lnTo>
                  <a:pt x="36" y="84"/>
                </a:lnTo>
                <a:lnTo>
                  <a:pt x="54" y="78"/>
                </a:lnTo>
                <a:lnTo>
                  <a:pt x="66" y="78"/>
                </a:lnTo>
                <a:lnTo>
                  <a:pt x="72" y="72"/>
                </a:lnTo>
                <a:lnTo>
                  <a:pt x="90" y="60"/>
                </a:lnTo>
                <a:lnTo>
                  <a:pt x="90" y="48"/>
                </a:lnTo>
                <a:lnTo>
                  <a:pt x="90" y="42"/>
                </a:lnTo>
                <a:lnTo>
                  <a:pt x="96" y="36"/>
                </a:lnTo>
                <a:lnTo>
                  <a:pt x="90" y="30"/>
                </a:lnTo>
                <a:lnTo>
                  <a:pt x="96" y="24"/>
                </a:lnTo>
                <a:lnTo>
                  <a:pt x="102" y="12"/>
                </a:lnTo>
                <a:lnTo>
                  <a:pt x="96" y="6"/>
                </a:lnTo>
                <a:lnTo>
                  <a:pt x="90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0" name="Freeform 13">
            <a:extLst>
              <a:ext uri="{FF2B5EF4-FFF2-40B4-BE49-F238E27FC236}">
                <a16:creationId xmlns:a16="http://schemas.microsoft.com/office/drawing/2014/main" id="{00000000-0008-0000-0100-0000DC000000}"/>
              </a:ext>
            </a:extLst>
          </xdr:cNvPr>
          <xdr:cNvSpPr>
            <a:spLocks/>
          </xdr:cNvSpPr>
        </xdr:nvSpPr>
        <xdr:spPr bwMode="auto">
          <a:xfrm>
            <a:off x="2286000" y="5630863"/>
            <a:ext cx="238125" cy="285750"/>
          </a:xfrm>
          <a:custGeom>
            <a:avLst/>
            <a:gdLst/>
            <a:ahLst/>
            <a:cxnLst>
              <a:cxn ang="0">
                <a:pos x="132" y="0"/>
              </a:cxn>
              <a:cxn ang="0">
                <a:pos x="126" y="0"/>
              </a:cxn>
              <a:cxn ang="0">
                <a:pos x="120" y="0"/>
              </a:cxn>
              <a:cxn ang="0">
                <a:pos x="108" y="6"/>
              </a:cxn>
              <a:cxn ang="0">
                <a:pos x="108" y="12"/>
              </a:cxn>
              <a:cxn ang="0">
                <a:pos x="108" y="24"/>
              </a:cxn>
              <a:cxn ang="0">
                <a:pos x="102" y="36"/>
              </a:cxn>
              <a:cxn ang="0">
                <a:pos x="96" y="48"/>
              </a:cxn>
              <a:cxn ang="0">
                <a:pos x="90" y="66"/>
              </a:cxn>
              <a:cxn ang="0">
                <a:pos x="90" y="72"/>
              </a:cxn>
              <a:cxn ang="0">
                <a:pos x="84" y="72"/>
              </a:cxn>
              <a:cxn ang="0">
                <a:pos x="78" y="78"/>
              </a:cxn>
              <a:cxn ang="0">
                <a:pos x="78" y="84"/>
              </a:cxn>
              <a:cxn ang="0">
                <a:pos x="78" y="90"/>
              </a:cxn>
              <a:cxn ang="0">
                <a:pos x="78" y="96"/>
              </a:cxn>
              <a:cxn ang="0">
                <a:pos x="72" y="96"/>
              </a:cxn>
              <a:cxn ang="0">
                <a:pos x="66" y="108"/>
              </a:cxn>
              <a:cxn ang="0">
                <a:pos x="66" y="120"/>
              </a:cxn>
              <a:cxn ang="0">
                <a:pos x="66" y="126"/>
              </a:cxn>
              <a:cxn ang="0">
                <a:pos x="66" y="132"/>
              </a:cxn>
              <a:cxn ang="0">
                <a:pos x="60" y="138"/>
              </a:cxn>
              <a:cxn ang="0">
                <a:pos x="42" y="150"/>
              </a:cxn>
              <a:cxn ang="0">
                <a:pos x="42" y="156"/>
              </a:cxn>
              <a:cxn ang="0">
                <a:pos x="24" y="162"/>
              </a:cxn>
              <a:cxn ang="0">
                <a:pos x="12" y="162"/>
              </a:cxn>
              <a:cxn ang="0">
                <a:pos x="6" y="162"/>
              </a:cxn>
              <a:cxn ang="0">
                <a:pos x="0" y="162"/>
              </a:cxn>
              <a:cxn ang="0">
                <a:pos x="6" y="168"/>
              </a:cxn>
              <a:cxn ang="0">
                <a:pos x="0" y="168"/>
              </a:cxn>
              <a:cxn ang="0">
                <a:pos x="0" y="174"/>
              </a:cxn>
              <a:cxn ang="0">
                <a:pos x="6" y="168"/>
              </a:cxn>
              <a:cxn ang="0">
                <a:pos x="18" y="174"/>
              </a:cxn>
              <a:cxn ang="0">
                <a:pos x="30" y="174"/>
              </a:cxn>
              <a:cxn ang="0">
                <a:pos x="36" y="180"/>
              </a:cxn>
              <a:cxn ang="0">
                <a:pos x="42" y="174"/>
              </a:cxn>
              <a:cxn ang="0">
                <a:pos x="48" y="168"/>
              </a:cxn>
              <a:cxn ang="0">
                <a:pos x="54" y="162"/>
              </a:cxn>
              <a:cxn ang="0">
                <a:pos x="60" y="162"/>
              </a:cxn>
              <a:cxn ang="0">
                <a:pos x="60" y="156"/>
              </a:cxn>
              <a:cxn ang="0">
                <a:pos x="66" y="150"/>
              </a:cxn>
              <a:cxn ang="0">
                <a:pos x="66" y="144"/>
              </a:cxn>
              <a:cxn ang="0">
                <a:pos x="72" y="144"/>
              </a:cxn>
              <a:cxn ang="0">
                <a:pos x="84" y="144"/>
              </a:cxn>
              <a:cxn ang="0">
                <a:pos x="102" y="138"/>
              </a:cxn>
              <a:cxn ang="0">
                <a:pos x="120" y="132"/>
              </a:cxn>
              <a:cxn ang="0">
                <a:pos x="126" y="132"/>
              </a:cxn>
              <a:cxn ang="0">
                <a:pos x="132" y="120"/>
              </a:cxn>
              <a:cxn ang="0">
                <a:pos x="138" y="108"/>
              </a:cxn>
              <a:cxn ang="0">
                <a:pos x="138" y="102"/>
              </a:cxn>
              <a:cxn ang="0">
                <a:pos x="144" y="96"/>
              </a:cxn>
              <a:cxn ang="0">
                <a:pos x="144" y="84"/>
              </a:cxn>
              <a:cxn ang="0">
                <a:pos x="144" y="78"/>
              </a:cxn>
              <a:cxn ang="0">
                <a:pos x="144" y="72"/>
              </a:cxn>
              <a:cxn ang="0">
                <a:pos x="144" y="66"/>
              </a:cxn>
              <a:cxn ang="0">
                <a:pos x="150" y="60"/>
              </a:cxn>
              <a:cxn ang="0">
                <a:pos x="150" y="42"/>
              </a:cxn>
              <a:cxn ang="0">
                <a:pos x="150" y="36"/>
              </a:cxn>
              <a:cxn ang="0">
                <a:pos x="150" y="18"/>
              </a:cxn>
              <a:cxn ang="0">
                <a:pos x="150" y="12"/>
              </a:cxn>
              <a:cxn ang="0">
                <a:pos x="144" y="6"/>
              </a:cxn>
              <a:cxn ang="0">
                <a:pos x="144" y="0"/>
              </a:cxn>
              <a:cxn ang="0">
                <a:pos x="138" y="0"/>
              </a:cxn>
              <a:cxn ang="0">
                <a:pos x="132" y="0"/>
              </a:cxn>
            </a:cxnLst>
            <a:rect l="0" t="0" r="r" b="b"/>
            <a:pathLst>
              <a:path w="150" h="180">
                <a:moveTo>
                  <a:pt x="132" y="0"/>
                </a:moveTo>
                <a:lnTo>
                  <a:pt x="126" y="0"/>
                </a:lnTo>
                <a:lnTo>
                  <a:pt x="120" y="0"/>
                </a:lnTo>
                <a:lnTo>
                  <a:pt x="108" y="6"/>
                </a:lnTo>
                <a:lnTo>
                  <a:pt x="108" y="12"/>
                </a:lnTo>
                <a:lnTo>
                  <a:pt x="108" y="24"/>
                </a:lnTo>
                <a:lnTo>
                  <a:pt x="102" y="36"/>
                </a:lnTo>
                <a:lnTo>
                  <a:pt x="96" y="48"/>
                </a:lnTo>
                <a:lnTo>
                  <a:pt x="90" y="66"/>
                </a:lnTo>
                <a:lnTo>
                  <a:pt x="90" y="72"/>
                </a:lnTo>
                <a:lnTo>
                  <a:pt x="84" y="72"/>
                </a:lnTo>
                <a:lnTo>
                  <a:pt x="78" y="78"/>
                </a:lnTo>
                <a:lnTo>
                  <a:pt x="78" y="84"/>
                </a:lnTo>
                <a:lnTo>
                  <a:pt x="78" y="90"/>
                </a:lnTo>
                <a:lnTo>
                  <a:pt x="78" y="96"/>
                </a:lnTo>
                <a:lnTo>
                  <a:pt x="72" y="96"/>
                </a:lnTo>
                <a:lnTo>
                  <a:pt x="66" y="108"/>
                </a:lnTo>
                <a:lnTo>
                  <a:pt x="66" y="120"/>
                </a:lnTo>
                <a:lnTo>
                  <a:pt x="66" y="126"/>
                </a:lnTo>
                <a:lnTo>
                  <a:pt x="66" y="132"/>
                </a:lnTo>
                <a:lnTo>
                  <a:pt x="60" y="138"/>
                </a:lnTo>
                <a:lnTo>
                  <a:pt x="42" y="150"/>
                </a:lnTo>
                <a:lnTo>
                  <a:pt x="42" y="156"/>
                </a:lnTo>
                <a:lnTo>
                  <a:pt x="24" y="162"/>
                </a:lnTo>
                <a:lnTo>
                  <a:pt x="12" y="162"/>
                </a:lnTo>
                <a:lnTo>
                  <a:pt x="6" y="162"/>
                </a:lnTo>
                <a:lnTo>
                  <a:pt x="0" y="162"/>
                </a:lnTo>
                <a:lnTo>
                  <a:pt x="6" y="168"/>
                </a:lnTo>
                <a:lnTo>
                  <a:pt x="0" y="168"/>
                </a:lnTo>
                <a:lnTo>
                  <a:pt x="0" y="174"/>
                </a:lnTo>
                <a:lnTo>
                  <a:pt x="6" y="168"/>
                </a:lnTo>
                <a:lnTo>
                  <a:pt x="18" y="174"/>
                </a:lnTo>
                <a:lnTo>
                  <a:pt x="30" y="174"/>
                </a:lnTo>
                <a:lnTo>
                  <a:pt x="36" y="180"/>
                </a:lnTo>
                <a:lnTo>
                  <a:pt x="42" y="174"/>
                </a:lnTo>
                <a:lnTo>
                  <a:pt x="48" y="168"/>
                </a:lnTo>
                <a:lnTo>
                  <a:pt x="54" y="162"/>
                </a:lnTo>
                <a:lnTo>
                  <a:pt x="60" y="162"/>
                </a:lnTo>
                <a:lnTo>
                  <a:pt x="60" y="156"/>
                </a:lnTo>
                <a:lnTo>
                  <a:pt x="66" y="150"/>
                </a:lnTo>
                <a:lnTo>
                  <a:pt x="66" y="144"/>
                </a:lnTo>
                <a:lnTo>
                  <a:pt x="72" y="144"/>
                </a:lnTo>
                <a:lnTo>
                  <a:pt x="84" y="144"/>
                </a:lnTo>
                <a:lnTo>
                  <a:pt x="102" y="138"/>
                </a:lnTo>
                <a:lnTo>
                  <a:pt x="120" y="132"/>
                </a:lnTo>
                <a:lnTo>
                  <a:pt x="126" y="132"/>
                </a:lnTo>
                <a:lnTo>
                  <a:pt x="132" y="120"/>
                </a:lnTo>
                <a:lnTo>
                  <a:pt x="138" y="108"/>
                </a:lnTo>
                <a:lnTo>
                  <a:pt x="138" y="102"/>
                </a:lnTo>
                <a:lnTo>
                  <a:pt x="144" y="96"/>
                </a:lnTo>
                <a:lnTo>
                  <a:pt x="144" y="84"/>
                </a:lnTo>
                <a:lnTo>
                  <a:pt x="144" y="78"/>
                </a:lnTo>
                <a:lnTo>
                  <a:pt x="144" y="72"/>
                </a:lnTo>
                <a:lnTo>
                  <a:pt x="144" y="66"/>
                </a:lnTo>
                <a:lnTo>
                  <a:pt x="150" y="60"/>
                </a:lnTo>
                <a:lnTo>
                  <a:pt x="150" y="42"/>
                </a:lnTo>
                <a:lnTo>
                  <a:pt x="150" y="36"/>
                </a:lnTo>
                <a:lnTo>
                  <a:pt x="150" y="18"/>
                </a:lnTo>
                <a:lnTo>
                  <a:pt x="150" y="12"/>
                </a:lnTo>
                <a:lnTo>
                  <a:pt x="144" y="6"/>
                </a:lnTo>
                <a:lnTo>
                  <a:pt x="144" y="0"/>
                </a:lnTo>
                <a:lnTo>
                  <a:pt x="138" y="0"/>
                </a:lnTo>
                <a:lnTo>
                  <a:pt x="132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1" name="Freeform 14">
            <a:extLst>
              <a:ext uri="{FF2B5EF4-FFF2-40B4-BE49-F238E27FC236}">
                <a16:creationId xmlns:a16="http://schemas.microsoft.com/office/drawing/2014/main" id="{00000000-0008-0000-0100-0000DD000000}"/>
              </a:ext>
            </a:extLst>
          </xdr:cNvPr>
          <xdr:cNvSpPr>
            <a:spLocks/>
          </xdr:cNvSpPr>
        </xdr:nvSpPr>
        <xdr:spPr bwMode="auto">
          <a:xfrm>
            <a:off x="1276350" y="5849938"/>
            <a:ext cx="85725" cy="76200"/>
          </a:xfrm>
          <a:custGeom>
            <a:avLst/>
            <a:gdLst/>
            <a:ahLst/>
            <a:cxnLst>
              <a:cxn ang="0">
                <a:pos x="24" y="0"/>
              </a:cxn>
              <a:cxn ang="0">
                <a:pos x="18" y="0"/>
              </a:cxn>
              <a:cxn ang="0">
                <a:pos x="6" y="0"/>
              </a:cxn>
              <a:cxn ang="0">
                <a:pos x="6" y="6"/>
              </a:cxn>
              <a:cxn ang="0">
                <a:pos x="0" y="12"/>
              </a:cxn>
              <a:cxn ang="0">
                <a:pos x="0" y="24"/>
              </a:cxn>
              <a:cxn ang="0">
                <a:pos x="6" y="30"/>
              </a:cxn>
              <a:cxn ang="0">
                <a:pos x="12" y="36"/>
              </a:cxn>
              <a:cxn ang="0">
                <a:pos x="18" y="42"/>
              </a:cxn>
              <a:cxn ang="0">
                <a:pos x="24" y="48"/>
              </a:cxn>
              <a:cxn ang="0">
                <a:pos x="36" y="48"/>
              </a:cxn>
              <a:cxn ang="0">
                <a:pos x="42" y="42"/>
              </a:cxn>
              <a:cxn ang="0">
                <a:pos x="54" y="36"/>
              </a:cxn>
              <a:cxn ang="0">
                <a:pos x="54" y="30"/>
              </a:cxn>
              <a:cxn ang="0">
                <a:pos x="54" y="24"/>
              </a:cxn>
              <a:cxn ang="0">
                <a:pos x="54" y="18"/>
              </a:cxn>
              <a:cxn ang="0">
                <a:pos x="48" y="12"/>
              </a:cxn>
              <a:cxn ang="0">
                <a:pos x="42" y="6"/>
              </a:cxn>
              <a:cxn ang="0">
                <a:pos x="36" y="0"/>
              </a:cxn>
              <a:cxn ang="0">
                <a:pos x="24" y="0"/>
              </a:cxn>
            </a:cxnLst>
            <a:rect l="0" t="0" r="r" b="b"/>
            <a:pathLst>
              <a:path w="54" h="48">
                <a:moveTo>
                  <a:pt x="24" y="0"/>
                </a:moveTo>
                <a:lnTo>
                  <a:pt x="18" y="0"/>
                </a:lnTo>
                <a:lnTo>
                  <a:pt x="6" y="0"/>
                </a:lnTo>
                <a:lnTo>
                  <a:pt x="6" y="6"/>
                </a:lnTo>
                <a:lnTo>
                  <a:pt x="0" y="12"/>
                </a:lnTo>
                <a:lnTo>
                  <a:pt x="0" y="24"/>
                </a:lnTo>
                <a:lnTo>
                  <a:pt x="6" y="30"/>
                </a:lnTo>
                <a:lnTo>
                  <a:pt x="12" y="36"/>
                </a:lnTo>
                <a:lnTo>
                  <a:pt x="18" y="42"/>
                </a:lnTo>
                <a:lnTo>
                  <a:pt x="24" y="48"/>
                </a:lnTo>
                <a:lnTo>
                  <a:pt x="36" y="48"/>
                </a:lnTo>
                <a:lnTo>
                  <a:pt x="42" y="42"/>
                </a:lnTo>
                <a:lnTo>
                  <a:pt x="54" y="36"/>
                </a:lnTo>
                <a:lnTo>
                  <a:pt x="54" y="30"/>
                </a:lnTo>
                <a:lnTo>
                  <a:pt x="54" y="24"/>
                </a:lnTo>
                <a:lnTo>
                  <a:pt x="54" y="18"/>
                </a:lnTo>
                <a:lnTo>
                  <a:pt x="48" y="12"/>
                </a:lnTo>
                <a:lnTo>
                  <a:pt x="42" y="6"/>
                </a:lnTo>
                <a:lnTo>
                  <a:pt x="36" y="0"/>
                </a:lnTo>
                <a:lnTo>
                  <a:pt x="24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2" name="Freeform 15">
            <a:extLst>
              <a:ext uri="{FF2B5EF4-FFF2-40B4-BE49-F238E27FC236}">
                <a16:creationId xmlns:a16="http://schemas.microsoft.com/office/drawing/2014/main" id="{00000000-0008-0000-0100-0000DE000000}"/>
              </a:ext>
            </a:extLst>
          </xdr:cNvPr>
          <xdr:cNvSpPr>
            <a:spLocks/>
          </xdr:cNvSpPr>
        </xdr:nvSpPr>
        <xdr:spPr bwMode="auto">
          <a:xfrm>
            <a:off x="981075" y="5983288"/>
            <a:ext cx="104775" cy="85725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48" y="0"/>
              </a:cxn>
              <a:cxn ang="0">
                <a:pos x="48" y="6"/>
              </a:cxn>
              <a:cxn ang="0">
                <a:pos x="42" y="6"/>
              </a:cxn>
              <a:cxn ang="0">
                <a:pos x="42" y="12"/>
              </a:cxn>
              <a:cxn ang="0">
                <a:pos x="36" y="18"/>
              </a:cxn>
              <a:cxn ang="0">
                <a:pos x="30" y="24"/>
              </a:cxn>
              <a:cxn ang="0">
                <a:pos x="18" y="24"/>
              </a:cxn>
              <a:cxn ang="0">
                <a:pos x="6" y="24"/>
              </a:cxn>
              <a:cxn ang="0">
                <a:pos x="0" y="24"/>
              </a:cxn>
              <a:cxn ang="0">
                <a:pos x="0" y="30"/>
              </a:cxn>
              <a:cxn ang="0">
                <a:pos x="0" y="36"/>
              </a:cxn>
              <a:cxn ang="0">
                <a:pos x="6" y="36"/>
              </a:cxn>
              <a:cxn ang="0">
                <a:pos x="18" y="42"/>
              </a:cxn>
              <a:cxn ang="0">
                <a:pos x="24" y="42"/>
              </a:cxn>
              <a:cxn ang="0">
                <a:pos x="30" y="48"/>
              </a:cxn>
              <a:cxn ang="0">
                <a:pos x="36" y="54"/>
              </a:cxn>
              <a:cxn ang="0">
                <a:pos x="42" y="54"/>
              </a:cxn>
              <a:cxn ang="0">
                <a:pos x="48" y="48"/>
              </a:cxn>
              <a:cxn ang="0">
                <a:pos x="48" y="36"/>
              </a:cxn>
              <a:cxn ang="0">
                <a:pos x="54" y="36"/>
              </a:cxn>
              <a:cxn ang="0">
                <a:pos x="54" y="30"/>
              </a:cxn>
              <a:cxn ang="0">
                <a:pos x="60" y="18"/>
              </a:cxn>
              <a:cxn ang="0">
                <a:pos x="66" y="18"/>
              </a:cxn>
              <a:cxn ang="0">
                <a:pos x="66" y="12"/>
              </a:cxn>
              <a:cxn ang="0">
                <a:pos x="60" y="6"/>
              </a:cxn>
              <a:cxn ang="0">
                <a:pos x="54" y="0"/>
              </a:cxn>
            </a:cxnLst>
            <a:rect l="0" t="0" r="r" b="b"/>
            <a:pathLst>
              <a:path w="66" h="54">
                <a:moveTo>
                  <a:pt x="54" y="0"/>
                </a:moveTo>
                <a:lnTo>
                  <a:pt x="48" y="0"/>
                </a:lnTo>
                <a:lnTo>
                  <a:pt x="48" y="6"/>
                </a:lnTo>
                <a:lnTo>
                  <a:pt x="42" y="6"/>
                </a:lnTo>
                <a:lnTo>
                  <a:pt x="42" y="12"/>
                </a:lnTo>
                <a:lnTo>
                  <a:pt x="36" y="18"/>
                </a:lnTo>
                <a:lnTo>
                  <a:pt x="30" y="24"/>
                </a:lnTo>
                <a:lnTo>
                  <a:pt x="18" y="24"/>
                </a:lnTo>
                <a:lnTo>
                  <a:pt x="6" y="24"/>
                </a:lnTo>
                <a:lnTo>
                  <a:pt x="0" y="24"/>
                </a:lnTo>
                <a:lnTo>
                  <a:pt x="0" y="30"/>
                </a:lnTo>
                <a:lnTo>
                  <a:pt x="0" y="36"/>
                </a:lnTo>
                <a:lnTo>
                  <a:pt x="6" y="36"/>
                </a:lnTo>
                <a:lnTo>
                  <a:pt x="18" y="42"/>
                </a:lnTo>
                <a:lnTo>
                  <a:pt x="24" y="42"/>
                </a:lnTo>
                <a:lnTo>
                  <a:pt x="30" y="48"/>
                </a:lnTo>
                <a:lnTo>
                  <a:pt x="36" y="54"/>
                </a:lnTo>
                <a:lnTo>
                  <a:pt x="42" y="54"/>
                </a:lnTo>
                <a:lnTo>
                  <a:pt x="48" y="48"/>
                </a:lnTo>
                <a:lnTo>
                  <a:pt x="48" y="36"/>
                </a:lnTo>
                <a:lnTo>
                  <a:pt x="54" y="36"/>
                </a:lnTo>
                <a:lnTo>
                  <a:pt x="54" y="30"/>
                </a:lnTo>
                <a:lnTo>
                  <a:pt x="60" y="18"/>
                </a:lnTo>
                <a:lnTo>
                  <a:pt x="66" y="18"/>
                </a:lnTo>
                <a:lnTo>
                  <a:pt x="66" y="12"/>
                </a:lnTo>
                <a:lnTo>
                  <a:pt x="60" y="6"/>
                </a:lnTo>
                <a:lnTo>
                  <a:pt x="54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3" name="Freeform 16">
            <a:extLst>
              <a:ext uri="{FF2B5EF4-FFF2-40B4-BE49-F238E27FC236}">
                <a16:creationId xmlns:a16="http://schemas.microsoft.com/office/drawing/2014/main" id="{00000000-0008-0000-0100-0000DF000000}"/>
              </a:ext>
            </a:extLst>
          </xdr:cNvPr>
          <xdr:cNvSpPr>
            <a:spLocks/>
          </xdr:cNvSpPr>
        </xdr:nvSpPr>
        <xdr:spPr bwMode="auto">
          <a:xfrm>
            <a:off x="1428750" y="5697538"/>
            <a:ext cx="285750" cy="238125"/>
          </a:xfrm>
          <a:custGeom>
            <a:avLst/>
            <a:gdLst/>
            <a:ahLst/>
            <a:cxnLst>
              <a:cxn ang="0">
                <a:pos x="156" y="6"/>
              </a:cxn>
              <a:cxn ang="0">
                <a:pos x="144" y="6"/>
              </a:cxn>
              <a:cxn ang="0">
                <a:pos x="132" y="6"/>
              </a:cxn>
              <a:cxn ang="0">
                <a:pos x="114" y="18"/>
              </a:cxn>
              <a:cxn ang="0">
                <a:pos x="108" y="30"/>
              </a:cxn>
              <a:cxn ang="0">
                <a:pos x="90" y="42"/>
              </a:cxn>
              <a:cxn ang="0">
                <a:pos x="78" y="48"/>
              </a:cxn>
              <a:cxn ang="0">
                <a:pos x="60" y="48"/>
              </a:cxn>
              <a:cxn ang="0">
                <a:pos x="30" y="54"/>
              </a:cxn>
              <a:cxn ang="0">
                <a:pos x="18" y="48"/>
              </a:cxn>
              <a:cxn ang="0">
                <a:pos x="6" y="54"/>
              </a:cxn>
              <a:cxn ang="0">
                <a:pos x="6" y="66"/>
              </a:cxn>
              <a:cxn ang="0">
                <a:pos x="12" y="72"/>
              </a:cxn>
              <a:cxn ang="0">
                <a:pos x="18" y="96"/>
              </a:cxn>
              <a:cxn ang="0">
                <a:pos x="30" y="120"/>
              </a:cxn>
              <a:cxn ang="0">
                <a:pos x="42" y="126"/>
              </a:cxn>
              <a:cxn ang="0">
                <a:pos x="48" y="138"/>
              </a:cxn>
              <a:cxn ang="0">
                <a:pos x="54" y="150"/>
              </a:cxn>
              <a:cxn ang="0">
                <a:pos x="66" y="150"/>
              </a:cxn>
              <a:cxn ang="0">
                <a:pos x="84" y="144"/>
              </a:cxn>
              <a:cxn ang="0">
                <a:pos x="90" y="138"/>
              </a:cxn>
              <a:cxn ang="0">
                <a:pos x="96" y="126"/>
              </a:cxn>
              <a:cxn ang="0">
                <a:pos x="108" y="114"/>
              </a:cxn>
              <a:cxn ang="0">
                <a:pos x="114" y="102"/>
              </a:cxn>
              <a:cxn ang="0">
                <a:pos x="120" y="78"/>
              </a:cxn>
              <a:cxn ang="0">
                <a:pos x="126" y="66"/>
              </a:cxn>
              <a:cxn ang="0">
                <a:pos x="132" y="54"/>
              </a:cxn>
              <a:cxn ang="0">
                <a:pos x="144" y="42"/>
              </a:cxn>
              <a:cxn ang="0">
                <a:pos x="156" y="30"/>
              </a:cxn>
              <a:cxn ang="0">
                <a:pos x="168" y="18"/>
              </a:cxn>
              <a:cxn ang="0">
                <a:pos x="180" y="12"/>
              </a:cxn>
              <a:cxn ang="0">
                <a:pos x="180" y="0"/>
              </a:cxn>
              <a:cxn ang="0">
                <a:pos x="168" y="0"/>
              </a:cxn>
            </a:cxnLst>
            <a:rect l="0" t="0" r="r" b="b"/>
            <a:pathLst>
              <a:path w="180" h="150">
                <a:moveTo>
                  <a:pt x="168" y="0"/>
                </a:moveTo>
                <a:lnTo>
                  <a:pt x="156" y="6"/>
                </a:lnTo>
                <a:lnTo>
                  <a:pt x="150" y="6"/>
                </a:lnTo>
                <a:lnTo>
                  <a:pt x="144" y="6"/>
                </a:lnTo>
                <a:lnTo>
                  <a:pt x="138" y="0"/>
                </a:lnTo>
                <a:lnTo>
                  <a:pt x="132" y="6"/>
                </a:lnTo>
                <a:lnTo>
                  <a:pt x="120" y="12"/>
                </a:lnTo>
                <a:lnTo>
                  <a:pt x="114" y="18"/>
                </a:lnTo>
                <a:lnTo>
                  <a:pt x="114" y="24"/>
                </a:lnTo>
                <a:lnTo>
                  <a:pt x="108" y="30"/>
                </a:lnTo>
                <a:lnTo>
                  <a:pt x="96" y="36"/>
                </a:lnTo>
                <a:lnTo>
                  <a:pt x="90" y="42"/>
                </a:lnTo>
                <a:lnTo>
                  <a:pt x="84" y="42"/>
                </a:lnTo>
                <a:lnTo>
                  <a:pt x="78" y="48"/>
                </a:lnTo>
                <a:lnTo>
                  <a:pt x="72" y="48"/>
                </a:lnTo>
                <a:lnTo>
                  <a:pt x="60" y="48"/>
                </a:lnTo>
                <a:lnTo>
                  <a:pt x="48" y="54"/>
                </a:lnTo>
                <a:lnTo>
                  <a:pt x="30" y="54"/>
                </a:lnTo>
                <a:lnTo>
                  <a:pt x="24" y="54"/>
                </a:lnTo>
                <a:lnTo>
                  <a:pt x="18" y="48"/>
                </a:lnTo>
                <a:lnTo>
                  <a:pt x="12" y="54"/>
                </a:lnTo>
                <a:lnTo>
                  <a:pt x="6" y="54"/>
                </a:lnTo>
                <a:lnTo>
                  <a:pt x="0" y="60"/>
                </a:lnTo>
                <a:lnTo>
                  <a:pt x="6" y="66"/>
                </a:lnTo>
                <a:lnTo>
                  <a:pt x="12" y="66"/>
                </a:lnTo>
                <a:lnTo>
                  <a:pt x="12" y="72"/>
                </a:lnTo>
                <a:lnTo>
                  <a:pt x="18" y="78"/>
                </a:lnTo>
                <a:lnTo>
                  <a:pt x="18" y="96"/>
                </a:lnTo>
                <a:lnTo>
                  <a:pt x="24" y="102"/>
                </a:lnTo>
                <a:lnTo>
                  <a:pt x="30" y="120"/>
                </a:lnTo>
                <a:lnTo>
                  <a:pt x="36" y="126"/>
                </a:lnTo>
                <a:lnTo>
                  <a:pt x="42" y="126"/>
                </a:lnTo>
                <a:lnTo>
                  <a:pt x="42" y="132"/>
                </a:lnTo>
                <a:lnTo>
                  <a:pt x="48" y="138"/>
                </a:lnTo>
                <a:lnTo>
                  <a:pt x="48" y="144"/>
                </a:lnTo>
                <a:lnTo>
                  <a:pt x="54" y="150"/>
                </a:lnTo>
                <a:lnTo>
                  <a:pt x="60" y="150"/>
                </a:lnTo>
                <a:lnTo>
                  <a:pt x="66" y="150"/>
                </a:lnTo>
                <a:lnTo>
                  <a:pt x="72" y="144"/>
                </a:lnTo>
                <a:lnTo>
                  <a:pt x="84" y="144"/>
                </a:lnTo>
                <a:lnTo>
                  <a:pt x="90" y="144"/>
                </a:lnTo>
                <a:lnTo>
                  <a:pt x="90" y="138"/>
                </a:lnTo>
                <a:lnTo>
                  <a:pt x="90" y="132"/>
                </a:lnTo>
                <a:lnTo>
                  <a:pt x="96" y="126"/>
                </a:lnTo>
                <a:lnTo>
                  <a:pt x="102" y="126"/>
                </a:lnTo>
                <a:lnTo>
                  <a:pt x="108" y="114"/>
                </a:lnTo>
                <a:lnTo>
                  <a:pt x="114" y="108"/>
                </a:lnTo>
                <a:lnTo>
                  <a:pt x="114" y="102"/>
                </a:lnTo>
                <a:lnTo>
                  <a:pt x="120" y="84"/>
                </a:lnTo>
                <a:lnTo>
                  <a:pt x="120" y="78"/>
                </a:lnTo>
                <a:lnTo>
                  <a:pt x="126" y="72"/>
                </a:lnTo>
                <a:lnTo>
                  <a:pt x="126" y="66"/>
                </a:lnTo>
                <a:lnTo>
                  <a:pt x="126" y="60"/>
                </a:lnTo>
                <a:lnTo>
                  <a:pt x="132" y="54"/>
                </a:lnTo>
                <a:lnTo>
                  <a:pt x="138" y="48"/>
                </a:lnTo>
                <a:lnTo>
                  <a:pt x="144" y="42"/>
                </a:lnTo>
                <a:lnTo>
                  <a:pt x="150" y="36"/>
                </a:lnTo>
                <a:lnTo>
                  <a:pt x="156" y="30"/>
                </a:lnTo>
                <a:lnTo>
                  <a:pt x="156" y="24"/>
                </a:lnTo>
                <a:lnTo>
                  <a:pt x="168" y="18"/>
                </a:lnTo>
                <a:lnTo>
                  <a:pt x="174" y="18"/>
                </a:lnTo>
                <a:lnTo>
                  <a:pt x="180" y="12"/>
                </a:lnTo>
                <a:lnTo>
                  <a:pt x="180" y="6"/>
                </a:lnTo>
                <a:lnTo>
                  <a:pt x="180" y="0"/>
                </a:lnTo>
                <a:lnTo>
                  <a:pt x="174" y="0"/>
                </a:lnTo>
                <a:lnTo>
                  <a:pt x="168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4" name="Freeform 17">
            <a:extLst>
              <a:ext uri="{FF2B5EF4-FFF2-40B4-BE49-F238E27FC236}">
                <a16:creationId xmlns:a16="http://schemas.microsoft.com/office/drawing/2014/main" id="{00000000-0008-0000-0100-0000E0000000}"/>
              </a:ext>
            </a:extLst>
          </xdr:cNvPr>
          <xdr:cNvSpPr>
            <a:spLocks/>
          </xdr:cNvSpPr>
        </xdr:nvSpPr>
        <xdr:spPr bwMode="auto">
          <a:xfrm>
            <a:off x="1819275" y="5859463"/>
            <a:ext cx="161925" cy="180975"/>
          </a:xfrm>
          <a:custGeom>
            <a:avLst/>
            <a:gdLst/>
            <a:ahLst/>
            <a:cxnLst>
              <a:cxn ang="0">
                <a:pos x="96" y="18"/>
              </a:cxn>
              <a:cxn ang="0">
                <a:pos x="90" y="12"/>
              </a:cxn>
              <a:cxn ang="0">
                <a:pos x="90" y="6"/>
              </a:cxn>
              <a:cxn ang="0">
                <a:pos x="96" y="6"/>
              </a:cxn>
              <a:cxn ang="0">
                <a:pos x="96" y="0"/>
              </a:cxn>
              <a:cxn ang="0">
                <a:pos x="90" y="0"/>
              </a:cxn>
              <a:cxn ang="0">
                <a:pos x="84" y="0"/>
              </a:cxn>
              <a:cxn ang="0">
                <a:pos x="84" y="6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6" y="6"/>
              </a:cxn>
              <a:cxn ang="0">
                <a:pos x="60" y="6"/>
              </a:cxn>
              <a:cxn ang="0">
                <a:pos x="48" y="12"/>
              </a:cxn>
              <a:cxn ang="0">
                <a:pos x="48" y="6"/>
              </a:cxn>
              <a:cxn ang="0">
                <a:pos x="42" y="6"/>
              </a:cxn>
              <a:cxn ang="0">
                <a:pos x="36" y="6"/>
              </a:cxn>
              <a:cxn ang="0">
                <a:pos x="30" y="6"/>
              </a:cxn>
              <a:cxn ang="0">
                <a:pos x="24" y="12"/>
              </a:cxn>
              <a:cxn ang="0">
                <a:pos x="24" y="18"/>
              </a:cxn>
              <a:cxn ang="0">
                <a:pos x="24" y="24"/>
              </a:cxn>
              <a:cxn ang="0">
                <a:pos x="24" y="30"/>
              </a:cxn>
              <a:cxn ang="0">
                <a:pos x="18" y="36"/>
              </a:cxn>
              <a:cxn ang="0">
                <a:pos x="6" y="42"/>
              </a:cxn>
              <a:cxn ang="0">
                <a:pos x="0" y="42"/>
              </a:cxn>
              <a:cxn ang="0">
                <a:pos x="0" y="48"/>
              </a:cxn>
              <a:cxn ang="0">
                <a:pos x="0" y="60"/>
              </a:cxn>
              <a:cxn ang="0">
                <a:pos x="0" y="66"/>
              </a:cxn>
              <a:cxn ang="0">
                <a:pos x="0" y="72"/>
              </a:cxn>
              <a:cxn ang="0">
                <a:pos x="0" y="78"/>
              </a:cxn>
              <a:cxn ang="0">
                <a:pos x="6" y="84"/>
              </a:cxn>
              <a:cxn ang="0">
                <a:pos x="12" y="96"/>
              </a:cxn>
              <a:cxn ang="0">
                <a:pos x="30" y="108"/>
              </a:cxn>
              <a:cxn ang="0">
                <a:pos x="42" y="108"/>
              </a:cxn>
              <a:cxn ang="0">
                <a:pos x="54" y="114"/>
              </a:cxn>
              <a:cxn ang="0">
                <a:pos x="60" y="114"/>
              </a:cxn>
              <a:cxn ang="0">
                <a:pos x="60" y="108"/>
              </a:cxn>
              <a:cxn ang="0">
                <a:pos x="66" y="108"/>
              </a:cxn>
              <a:cxn ang="0">
                <a:pos x="78" y="96"/>
              </a:cxn>
              <a:cxn ang="0">
                <a:pos x="84" y="96"/>
              </a:cxn>
              <a:cxn ang="0">
                <a:pos x="90" y="90"/>
              </a:cxn>
              <a:cxn ang="0">
                <a:pos x="90" y="84"/>
              </a:cxn>
              <a:cxn ang="0">
                <a:pos x="96" y="84"/>
              </a:cxn>
              <a:cxn ang="0">
                <a:pos x="102" y="78"/>
              </a:cxn>
              <a:cxn ang="0">
                <a:pos x="96" y="72"/>
              </a:cxn>
              <a:cxn ang="0">
                <a:pos x="102" y="66"/>
              </a:cxn>
              <a:cxn ang="0">
                <a:pos x="102" y="60"/>
              </a:cxn>
              <a:cxn ang="0">
                <a:pos x="102" y="48"/>
              </a:cxn>
              <a:cxn ang="0">
                <a:pos x="102" y="42"/>
              </a:cxn>
              <a:cxn ang="0">
                <a:pos x="96" y="36"/>
              </a:cxn>
              <a:cxn ang="0">
                <a:pos x="96" y="30"/>
              </a:cxn>
              <a:cxn ang="0">
                <a:pos x="90" y="24"/>
              </a:cxn>
              <a:cxn ang="0">
                <a:pos x="90" y="18"/>
              </a:cxn>
              <a:cxn ang="0">
                <a:pos x="96" y="18"/>
              </a:cxn>
            </a:cxnLst>
            <a:rect l="0" t="0" r="r" b="b"/>
            <a:pathLst>
              <a:path w="102" h="114">
                <a:moveTo>
                  <a:pt x="96" y="18"/>
                </a:moveTo>
                <a:lnTo>
                  <a:pt x="90" y="12"/>
                </a:lnTo>
                <a:lnTo>
                  <a:pt x="90" y="6"/>
                </a:lnTo>
                <a:lnTo>
                  <a:pt x="96" y="6"/>
                </a:lnTo>
                <a:lnTo>
                  <a:pt x="96" y="0"/>
                </a:lnTo>
                <a:lnTo>
                  <a:pt x="90" y="0"/>
                </a:lnTo>
                <a:lnTo>
                  <a:pt x="84" y="0"/>
                </a:lnTo>
                <a:lnTo>
                  <a:pt x="84" y="6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6" y="6"/>
                </a:lnTo>
                <a:lnTo>
                  <a:pt x="60" y="6"/>
                </a:lnTo>
                <a:lnTo>
                  <a:pt x="48" y="12"/>
                </a:lnTo>
                <a:lnTo>
                  <a:pt x="48" y="6"/>
                </a:lnTo>
                <a:lnTo>
                  <a:pt x="42" y="6"/>
                </a:lnTo>
                <a:lnTo>
                  <a:pt x="36" y="6"/>
                </a:lnTo>
                <a:lnTo>
                  <a:pt x="30" y="6"/>
                </a:lnTo>
                <a:lnTo>
                  <a:pt x="24" y="12"/>
                </a:lnTo>
                <a:lnTo>
                  <a:pt x="24" y="18"/>
                </a:lnTo>
                <a:lnTo>
                  <a:pt x="24" y="24"/>
                </a:lnTo>
                <a:lnTo>
                  <a:pt x="24" y="30"/>
                </a:lnTo>
                <a:lnTo>
                  <a:pt x="18" y="36"/>
                </a:lnTo>
                <a:lnTo>
                  <a:pt x="6" y="42"/>
                </a:lnTo>
                <a:lnTo>
                  <a:pt x="0" y="42"/>
                </a:lnTo>
                <a:lnTo>
                  <a:pt x="0" y="48"/>
                </a:lnTo>
                <a:lnTo>
                  <a:pt x="0" y="60"/>
                </a:lnTo>
                <a:lnTo>
                  <a:pt x="0" y="66"/>
                </a:lnTo>
                <a:lnTo>
                  <a:pt x="0" y="72"/>
                </a:lnTo>
                <a:lnTo>
                  <a:pt x="0" y="78"/>
                </a:lnTo>
                <a:lnTo>
                  <a:pt x="6" y="84"/>
                </a:lnTo>
                <a:lnTo>
                  <a:pt x="12" y="96"/>
                </a:lnTo>
                <a:lnTo>
                  <a:pt x="30" y="108"/>
                </a:lnTo>
                <a:lnTo>
                  <a:pt x="42" y="108"/>
                </a:lnTo>
                <a:lnTo>
                  <a:pt x="54" y="114"/>
                </a:lnTo>
                <a:lnTo>
                  <a:pt x="60" y="114"/>
                </a:lnTo>
                <a:lnTo>
                  <a:pt x="60" y="108"/>
                </a:lnTo>
                <a:lnTo>
                  <a:pt x="66" y="108"/>
                </a:lnTo>
                <a:lnTo>
                  <a:pt x="78" y="96"/>
                </a:lnTo>
                <a:lnTo>
                  <a:pt x="84" y="96"/>
                </a:lnTo>
                <a:lnTo>
                  <a:pt x="90" y="90"/>
                </a:lnTo>
                <a:lnTo>
                  <a:pt x="90" y="84"/>
                </a:lnTo>
                <a:lnTo>
                  <a:pt x="96" y="84"/>
                </a:lnTo>
                <a:lnTo>
                  <a:pt x="102" y="78"/>
                </a:lnTo>
                <a:lnTo>
                  <a:pt x="96" y="72"/>
                </a:lnTo>
                <a:lnTo>
                  <a:pt x="102" y="66"/>
                </a:lnTo>
                <a:lnTo>
                  <a:pt x="102" y="60"/>
                </a:lnTo>
                <a:lnTo>
                  <a:pt x="102" y="48"/>
                </a:lnTo>
                <a:lnTo>
                  <a:pt x="102" y="42"/>
                </a:lnTo>
                <a:lnTo>
                  <a:pt x="96" y="36"/>
                </a:lnTo>
                <a:lnTo>
                  <a:pt x="96" y="30"/>
                </a:lnTo>
                <a:lnTo>
                  <a:pt x="90" y="24"/>
                </a:lnTo>
                <a:lnTo>
                  <a:pt x="90" y="18"/>
                </a:lnTo>
                <a:lnTo>
                  <a:pt x="96" y="18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12</xdr:col>
      <xdr:colOff>266958</xdr:colOff>
      <xdr:row>2</xdr:row>
      <xdr:rowOff>348808</xdr:rowOff>
    </xdr:from>
    <xdr:to>
      <xdr:col>12</xdr:col>
      <xdr:colOff>763474</xdr:colOff>
      <xdr:row>2</xdr:row>
      <xdr:rowOff>539607</xdr:rowOff>
    </xdr:to>
    <xdr:grpSp>
      <xdr:nvGrpSpPr>
        <xdr:cNvPr id="225" name="Baleares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GrpSpPr/>
      </xdr:nvGrpSpPr>
      <xdr:grpSpPr>
        <a:xfrm>
          <a:off x="9982458" y="713933"/>
          <a:ext cx="496516" cy="190799"/>
          <a:chOff x="6715125" y="2963863"/>
          <a:chExt cx="1447800" cy="981075"/>
        </a:xfrm>
        <a:noFill/>
        <a:effectLst/>
      </xdr:grpSpPr>
      <xdr:sp macro="" textlink="">
        <xdr:nvSpPr>
          <xdr:cNvPr id="226" name="Freeform 18">
            <a:extLst>
              <a:ext uri="{FF2B5EF4-FFF2-40B4-BE49-F238E27FC236}">
                <a16:creationId xmlns:a16="http://schemas.microsoft.com/office/drawing/2014/main" id="{00000000-0008-0000-0100-0000E2000000}"/>
              </a:ext>
            </a:extLst>
          </xdr:cNvPr>
          <xdr:cNvSpPr>
            <a:spLocks/>
          </xdr:cNvSpPr>
        </xdr:nvSpPr>
        <xdr:spPr bwMode="auto">
          <a:xfrm>
            <a:off x="6715125" y="3640138"/>
            <a:ext cx="200025" cy="190500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6"/>
              </a:cxn>
              <a:cxn ang="0">
                <a:pos x="72" y="12"/>
              </a:cxn>
              <a:cxn ang="0">
                <a:pos x="60" y="18"/>
              </a:cxn>
              <a:cxn ang="0">
                <a:pos x="42" y="24"/>
              </a:cxn>
              <a:cxn ang="0">
                <a:pos x="36" y="24"/>
              </a:cxn>
              <a:cxn ang="0">
                <a:pos x="30" y="30"/>
              </a:cxn>
              <a:cxn ang="0">
                <a:pos x="24" y="42"/>
              </a:cxn>
              <a:cxn ang="0">
                <a:pos x="24" y="48"/>
              </a:cxn>
              <a:cxn ang="0">
                <a:pos x="24" y="60"/>
              </a:cxn>
              <a:cxn ang="0">
                <a:pos x="30" y="60"/>
              </a:cxn>
              <a:cxn ang="0">
                <a:pos x="24" y="60"/>
              </a:cxn>
              <a:cxn ang="0">
                <a:pos x="12" y="66"/>
              </a:cxn>
              <a:cxn ang="0">
                <a:pos x="6" y="66"/>
              </a:cxn>
              <a:cxn ang="0">
                <a:pos x="0" y="72"/>
              </a:cxn>
              <a:cxn ang="0">
                <a:pos x="6" y="72"/>
              </a:cxn>
              <a:cxn ang="0">
                <a:pos x="6" y="78"/>
              </a:cxn>
              <a:cxn ang="0">
                <a:pos x="0" y="96"/>
              </a:cxn>
              <a:cxn ang="0">
                <a:pos x="12" y="108"/>
              </a:cxn>
              <a:cxn ang="0">
                <a:pos x="24" y="102"/>
              </a:cxn>
              <a:cxn ang="0">
                <a:pos x="30" y="102"/>
              </a:cxn>
              <a:cxn ang="0">
                <a:pos x="36" y="108"/>
              </a:cxn>
              <a:cxn ang="0">
                <a:pos x="42" y="102"/>
              </a:cxn>
              <a:cxn ang="0">
                <a:pos x="48" y="108"/>
              </a:cxn>
              <a:cxn ang="0">
                <a:pos x="48" y="114"/>
              </a:cxn>
              <a:cxn ang="0">
                <a:pos x="54" y="114"/>
              </a:cxn>
              <a:cxn ang="0">
                <a:pos x="60" y="120"/>
              </a:cxn>
              <a:cxn ang="0">
                <a:pos x="60" y="114"/>
              </a:cxn>
              <a:cxn ang="0">
                <a:pos x="66" y="108"/>
              </a:cxn>
              <a:cxn ang="0">
                <a:pos x="66" y="96"/>
              </a:cxn>
              <a:cxn ang="0">
                <a:pos x="72" y="90"/>
              </a:cxn>
              <a:cxn ang="0">
                <a:pos x="78" y="84"/>
              </a:cxn>
              <a:cxn ang="0">
                <a:pos x="84" y="84"/>
              </a:cxn>
              <a:cxn ang="0">
                <a:pos x="84" y="78"/>
              </a:cxn>
              <a:cxn ang="0">
                <a:pos x="90" y="78"/>
              </a:cxn>
              <a:cxn ang="0">
                <a:pos x="96" y="72"/>
              </a:cxn>
              <a:cxn ang="0">
                <a:pos x="96" y="60"/>
              </a:cxn>
              <a:cxn ang="0">
                <a:pos x="102" y="54"/>
              </a:cxn>
              <a:cxn ang="0">
                <a:pos x="114" y="54"/>
              </a:cxn>
              <a:cxn ang="0">
                <a:pos x="114" y="48"/>
              </a:cxn>
              <a:cxn ang="0">
                <a:pos x="114" y="42"/>
              </a:cxn>
              <a:cxn ang="0">
                <a:pos x="120" y="36"/>
              </a:cxn>
              <a:cxn ang="0">
                <a:pos x="126" y="30"/>
              </a:cxn>
              <a:cxn ang="0">
                <a:pos x="120" y="24"/>
              </a:cxn>
              <a:cxn ang="0">
                <a:pos x="114" y="24"/>
              </a:cxn>
              <a:cxn ang="0">
                <a:pos x="114" y="18"/>
              </a:cxn>
              <a:cxn ang="0">
                <a:pos x="114" y="12"/>
              </a:cxn>
              <a:cxn ang="0">
                <a:pos x="120" y="12"/>
              </a:cxn>
              <a:cxn ang="0">
                <a:pos x="114" y="6"/>
              </a:cxn>
              <a:cxn ang="0">
                <a:pos x="102" y="6"/>
              </a:cxn>
              <a:cxn ang="0">
                <a:pos x="96" y="0"/>
              </a:cxn>
              <a:cxn ang="0">
                <a:pos x="90" y="0"/>
              </a:cxn>
            </a:cxnLst>
            <a:rect l="0" t="0" r="r" b="b"/>
            <a:pathLst>
              <a:path w="126" h="120">
                <a:moveTo>
                  <a:pt x="90" y="0"/>
                </a:moveTo>
                <a:lnTo>
                  <a:pt x="84" y="6"/>
                </a:lnTo>
                <a:lnTo>
                  <a:pt x="78" y="6"/>
                </a:lnTo>
                <a:lnTo>
                  <a:pt x="72" y="12"/>
                </a:lnTo>
                <a:lnTo>
                  <a:pt x="60" y="18"/>
                </a:lnTo>
                <a:lnTo>
                  <a:pt x="42" y="24"/>
                </a:lnTo>
                <a:lnTo>
                  <a:pt x="36" y="24"/>
                </a:lnTo>
                <a:lnTo>
                  <a:pt x="30" y="30"/>
                </a:lnTo>
                <a:lnTo>
                  <a:pt x="24" y="42"/>
                </a:lnTo>
                <a:lnTo>
                  <a:pt x="24" y="48"/>
                </a:lnTo>
                <a:lnTo>
                  <a:pt x="24" y="60"/>
                </a:lnTo>
                <a:lnTo>
                  <a:pt x="30" y="60"/>
                </a:lnTo>
                <a:lnTo>
                  <a:pt x="24" y="60"/>
                </a:lnTo>
                <a:lnTo>
                  <a:pt x="12" y="66"/>
                </a:lnTo>
                <a:lnTo>
                  <a:pt x="6" y="66"/>
                </a:lnTo>
                <a:lnTo>
                  <a:pt x="0" y="72"/>
                </a:lnTo>
                <a:lnTo>
                  <a:pt x="6" y="72"/>
                </a:lnTo>
                <a:lnTo>
                  <a:pt x="6" y="78"/>
                </a:lnTo>
                <a:lnTo>
                  <a:pt x="0" y="96"/>
                </a:lnTo>
                <a:lnTo>
                  <a:pt x="12" y="108"/>
                </a:lnTo>
                <a:lnTo>
                  <a:pt x="24" y="102"/>
                </a:lnTo>
                <a:lnTo>
                  <a:pt x="30" y="102"/>
                </a:lnTo>
                <a:lnTo>
                  <a:pt x="36" y="108"/>
                </a:lnTo>
                <a:lnTo>
                  <a:pt x="42" y="102"/>
                </a:lnTo>
                <a:lnTo>
                  <a:pt x="48" y="108"/>
                </a:lnTo>
                <a:lnTo>
                  <a:pt x="48" y="114"/>
                </a:lnTo>
                <a:lnTo>
                  <a:pt x="54" y="114"/>
                </a:lnTo>
                <a:lnTo>
                  <a:pt x="60" y="120"/>
                </a:lnTo>
                <a:lnTo>
                  <a:pt x="60" y="114"/>
                </a:lnTo>
                <a:lnTo>
                  <a:pt x="66" y="108"/>
                </a:lnTo>
                <a:lnTo>
                  <a:pt x="66" y="96"/>
                </a:lnTo>
                <a:lnTo>
                  <a:pt x="72" y="90"/>
                </a:lnTo>
                <a:lnTo>
                  <a:pt x="78" y="84"/>
                </a:lnTo>
                <a:lnTo>
                  <a:pt x="84" y="84"/>
                </a:lnTo>
                <a:lnTo>
                  <a:pt x="84" y="78"/>
                </a:lnTo>
                <a:lnTo>
                  <a:pt x="90" y="78"/>
                </a:lnTo>
                <a:lnTo>
                  <a:pt x="96" y="72"/>
                </a:lnTo>
                <a:lnTo>
                  <a:pt x="96" y="60"/>
                </a:lnTo>
                <a:lnTo>
                  <a:pt x="102" y="54"/>
                </a:lnTo>
                <a:lnTo>
                  <a:pt x="114" y="54"/>
                </a:lnTo>
                <a:lnTo>
                  <a:pt x="114" y="48"/>
                </a:lnTo>
                <a:lnTo>
                  <a:pt x="114" y="42"/>
                </a:lnTo>
                <a:lnTo>
                  <a:pt x="120" y="36"/>
                </a:lnTo>
                <a:lnTo>
                  <a:pt x="126" y="30"/>
                </a:lnTo>
                <a:lnTo>
                  <a:pt x="120" y="24"/>
                </a:lnTo>
                <a:lnTo>
                  <a:pt x="114" y="24"/>
                </a:lnTo>
                <a:lnTo>
                  <a:pt x="114" y="18"/>
                </a:lnTo>
                <a:lnTo>
                  <a:pt x="114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0"/>
                </a:lnTo>
                <a:lnTo>
                  <a:pt x="90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7" name="Freeform 19">
            <a:extLst>
              <a:ext uri="{FF2B5EF4-FFF2-40B4-BE49-F238E27FC236}">
                <a16:creationId xmlns:a16="http://schemas.microsoft.com/office/drawing/2014/main" id="{00000000-0008-0000-0100-0000E3000000}"/>
              </a:ext>
            </a:extLst>
          </xdr:cNvPr>
          <xdr:cNvSpPr>
            <a:spLocks/>
          </xdr:cNvSpPr>
        </xdr:nvSpPr>
        <xdr:spPr bwMode="auto">
          <a:xfrm>
            <a:off x="6810375" y="3859213"/>
            <a:ext cx="95250" cy="85725"/>
          </a:xfrm>
          <a:custGeom>
            <a:avLst/>
            <a:gdLst/>
            <a:ahLst/>
            <a:cxnLst>
              <a:cxn ang="0">
                <a:pos x="12" y="0"/>
              </a:cxn>
              <a:cxn ang="0">
                <a:pos x="6" y="18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0" y="48"/>
              </a:cxn>
              <a:cxn ang="0">
                <a:pos x="6" y="54"/>
              </a:cxn>
              <a:cxn ang="0">
                <a:pos x="6" y="48"/>
              </a:cxn>
              <a:cxn ang="0">
                <a:pos x="12" y="42"/>
              </a:cxn>
              <a:cxn ang="0">
                <a:pos x="24" y="36"/>
              </a:cxn>
              <a:cxn ang="0">
                <a:pos x="30" y="36"/>
              </a:cxn>
              <a:cxn ang="0">
                <a:pos x="36" y="42"/>
              </a:cxn>
              <a:cxn ang="0">
                <a:pos x="42" y="48"/>
              </a:cxn>
              <a:cxn ang="0">
                <a:pos x="54" y="48"/>
              </a:cxn>
              <a:cxn ang="0">
                <a:pos x="60" y="42"/>
              </a:cxn>
              <a:cxn ang="0">
                <a:pos x="60" y="36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6" y="30"/>
              </a:cxn>
              <a:cxn ang="0">
                <a:pos x="30" y="24"/>
              </a:cxn>
              <a:cxn ang="0">
                <a:pos x="24" y="18"/>
              </a:cxn>
              <a:cxn ang="0">
                <a:pos x="18" y="18"/>
              </a:cxn>
              <a:cxn ang="0">
                <a:pos x="18" y="6"/>
              </a:cxn>
              <a:cxn ang="0">
                <a:pos x="12" y="6"/>
              </a:cxn>
              <a:cxn ang="0">
                <a:pos x="12" y="0"/>
              </a:cxn>
            </a:cxnLst>
            <a:rect l="0" t="0" r="r" b="b"/>
            <a:pathLst>
              <a:path w="60" h="54">
                <a:moveTo>
                  <a:pt x="12" y="0"/>
                </a:moveTo>
                <a:lnTo>
                  <a:pt x="6" y="18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0" y="48"/>
                </a:lnTo>
                <a:lnTo>
                  <a:pt x="6" y="54"/>
                </a:lnTo>
                <a:lnTo>
                  <a:pt x="6" y="48"/>
                </a:lnTo>
                <a:lnTo>
                  <a:pt x="12" y="42"/>
                </a:lnTo>
                <a:lnTo>
                  <a:pt x="24" y="36"/>
                </a:lnTo>
                <a:lnTo>
                  <a:pt x="30" y="36"/>
                </a:lnTo>
                <a:lnTo>
                  <a:pt x="36" y="42"/>
                </a:lnTo>
                <a:lnTo>
                  <a:pt x="42" y="48"/>
                </a:lnTo>
                <a:lnTo>
                  <a:pt x="54" y="48"/>
                </a:lnTo>
                <a:lnTo>
                  <a:pt x="60" y="42"/>
                </a:lnTo>
                <a:lnTo>
                  <a:pt x="60" y="36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6" y="30"/>
                </a:lnTo>
                <a:lnTo>
                  <a:pt x="30" y="24"/>
                </a:lnTo>
                <a:lnTo>
                  <a:pt x="24" y="18"/>
                </a:lnTo>
                <a:lnTo>
                  <a:pt x="18" y="18"/>
                </a:lnTo>
                <a:lnTo>
                  <a:pt x="18" y="6"/>
                </a:lnTo>
                <a:lnTo>
                  <a:pt x="12" y="6"/>
                </a:lnTo>
                <a:lnTo>
                  <a:pt x="12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8" name="Freeform 20">
            <a:extLst>
              <a:ext uri="{FF2B5EF4-FFF2-40B4-BE49-F238E27FC236}">
                <a16:creationId xmlns:a16="http://schemas.microsoft.com/office/drawing/2014/main" id="{00000000-0008-0000-0100-0000E4000000}"/>
              </a:ext>
            </a:extLst>
          </xdr:cNvPr>
          <xdr:cNvSpPr>
            <a:spLocks/>
          </xdr:cNvSpPr>
        </xdr:nvSpPr>
        <xdr:spPr bwMode="auto">
          <a:xfrm>
            <a:off x="7905750" y="2963863"/>
            <a:ext cx="257175" cy="171450"/>
          </a:xfrm>
          <a:custGeom>
            <a:avLst/>
            <a:gdLst/>
            <a:ahLst/>
            <a:cxnLst>
              <a:cxn ang="0">
                <a:pos x="60" y="12"/>
              </a:cxn>
              <a:cxn ang="0">
                <a:pos x="48" y="18"/>
              </a:cxn>
              <a:cxn ang="0">
                <a:pos x="24" y="18"/>
              </a:cxn>
              <a:cxn ang="0">
                <a:pos x="6" y="24"/>
              </a:cxn>
              <a:cxn ang="0">
                <a:pos x="0" y="30"/>
              </a:cxn>
              <a:cxn ang="0">
                <a:pos x="0" y="36"/>
              </a:cxn>
              <a:cxn ang="0">
                <a:pos x="0" y="42"/>
              </a:cxn>
              <a:cxn ang="0">
                <a:pos x="6" y="42"/>
              </a:cxn>
              <a:cxn ang="0">
                <a:pos x="12" y="48"/>
              </a:cxn>
              <a:cxn ang="0">
                <a:pos x="6" y="60"/>
              </a:cxn>
              <a:cxn ang="0">
                <a:pos x="6" y="66"/>
              </a:cxn>
              <a:cxn ang="0">
                <a:pos x="6" y="72"/>
              </a:cxn>
              <a:cxn ang="0">
                <a:pos x="18" y="72"/>
              </a:cxn>
              <a:cxn ang="0">
                <a:pos x="24" y="72"/>
              </a:cxn>
              <a:cxn ang="0">
                <a:pos x="36" y="66"/>
              </a:cxn>
              <a:cxn ang="0">
                <a:pos x="48" y="66"/>
              </a:cxn>
              <a:cxn ang="0">
                <a:pos x="72" y="72"/>
              </a:cxn>
              <a:cxn ang="0">
                <a:pos x="90" y="84"/>
              </a:cxn>
              <a:cxn ang="0">
                <a:pos x="96" y="84"/>
              </a:cxn>
              <a:cxn ang="0">
                <a:pos x="108" y="90"/>
              </a:cxn>
              <a:cxn ang="0">
                <a:pos x="126" y="102"/>
              </a:cxn>
              <a:cxn ang="0">
                <a:pos x="132" y="102"/>
              </a:cxn>
              <a:cxn ang="0">
                <a:pos x="144" y="108"/>
              </a:cxn>
              <a:cxn ang="0">
                <a:pos x="156" y="102"/>
              </a:cxn>
              <a:cxn ang="0">
                <a:pos x="156" y="96"/>
              </a:cxn>
              <a:cxn ang="0">
                <a:pos x="156" y="90"/>
              </a:cxn>
              <a:cxn ang="0">
                <a:pos x="156" y="84"/>
              </a:cxn>
              <a:cxn ang="0">
                <a:pos x="162" y="78"/>
              </a:cxn>
              <a:cxn ang="0">
                <a:pos x="156" y="72"/>
              </a:cxn>
              <a:cxn ang="0">
                <a:pos x="150" y="66"/>
              </a:cxn>
              <a:cxn ang="0">
                <a:pos x="144" y="54"/>
              </a:cxn>
              <a:cxn ang="0">
                <a:pos x="138" y="54"/>
              </a:cxn>
              <a:cxn ang="0">
                <a:pos x="132" y="54"/>
              </a:cxn>
              <a:cxn ang="0">
                <a:pos x="138" y="48"/>
              </a:cxn>
              <a:cxn ang="0">
                <a:pos x="138" y="36"/>
              </a:cxn>
              <a:cxn ang="0">
                <a:pos x="138" y="30"/>
              </a:cxn>
              <a:cxn ang="0">
                <a:pos x="132" y="30"/>
              </a:cxn>
              <a:cxn ang="0">
                <a:pos x="126" y="36"/>
              </a:cxn>
              <a:cxn ang="0">
                <a:pos x="120" y="30"/>
              </a:cxn>
              <a:cxn ang="0">
                <a:pos x="120" y="24"/>
              </a:cxn>
              <a:cxn ang="0">
                <a:pos x="114" y="18"/>
              </a:cxn>
              <a:cxn ang="0">
                <a:pos x="108" y="24"/>
              </a:cxn>
              <a:cxn ang="0">
                <a:pos x="108" y="12"/>
              </a:cxn>
              <a:cxn ang="0">
                <a:pos x="108" y="6"/>
              </a:cxn>
              <a:cxn ang="0">
                <a:pos x="102" y="6"/>
              </a:cxn>
              <a:cxn ang="0">
                <a:pos x="102" y="12"/>
              </a:cxn>
              <a:cxn ang="0">
                <a:pos x="102" y="24"/>
              </a:cxn>
              <a:cxn ang="0">
                <a:pos x="96" y="24"/>
              </a:cxn>
              <a:cxn ang="0">
                <a:pos x="96" y="12"/>
              </a:cxn>
              <a:cxn ang="0">
                <a:pos x="90" y="18"/>
              </a:cxn>
              <a:cxn ang="0">
                <a:pos x="84" y="0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0" y="12"/>
              </a:cxn>
            </a:cxnLst>
            <a:rect l="0" t="0" r="r" b="b"/>
            <a:pathLst>
              <a:path w="162" h="108">
                <a:moveTo>
                  <a:pt x="60" y="12"/>
                </a:moveTo>
                <a:lnTo>
                  <a:pt x="48" y="18"/>
                </a:lnTo>
                <a:lnTo>
                  <a:pt x="24" y="18"/>
                </a:lnTo>
                <a:lnTo>
                  <a:pt x="6" y="24"/>
                </a:lnTo>
                <a:lnTo>
                  <a:pt x="0" y="30"/>
                </a:lnTo>
                <a:lnTo>
                  <a:pt x="0" y="36"/>
                </a:lnTo>
                <a:lnTo>
                  <a:pt x="0" y="42"/>
                </a:lnTo>
                <a:lnTo>
                  <a:pt x="6" y="42"/>
                </a:lnTo>
                <a:lnTo>
                  <a:pt x="12" y="48"/>
                </a:lnTo>
                <a:lnTo>
                  <a:pt x="6" y="60"/>
                </a:lnTo>
                <a:lnTo>
                  <a:pt x="6" y="66"/>
                </a:lnTo>
                <a:lnTo>
                  <a:pt x="6" y="72"/>
                </a:lnTo>
                <a:lnTo>
                  <a:pt x="18" y="72"/>
                </a:lnTo>
                <a:lnTo>
                  <a:pt x="24" y="72"/>
                </a:lnTo>
                <a:lnTo>
                  <a:pt x="36" y="66"/>
                </a:lnTo>
                <a:lnTo>
                  <a:pt x="48" y="66"/>
                </a:lnTo>
                <a:lnTo>
                  <a:pt x="72" y="72"/>
                </a:lnTo>
                <a:lnTo>
                  <a:pt x="90" y="84"/>
                </a:lnTo>
                <a:lnTo>
                  <a:pt x="96" y="84"/>
                </a:lnTo>
                <a:lnTo>
                  <a:pt x="108" y="90"/>
                </a:lnTo>
                <a:lnTo>
                  <a:pt x="126" y="102"/>
                </a:lnTo>
                <a:lnTo>
                  <a:pt x="132" y="102"/>
                </a:lnTo>
                <a:lnTo>
                  <a:pt x="144" y="108"/>
                </a:lnTo>
                <a:lnTo>
                  <a:pt x="156" y="102"/>
                </a:lnTo>
                <a:lnTo>
                  <a:pt x="156" y="96"/>
                </a:lnTo>
                <a:lnTo>
                  <a:pt x="156" y="90"/>
                </a:lnTo>
                <a:lnTo>
                  <a:pt x="156" y="84"/>
                </a:lnTo>
                <a:lnTo>
                  <a:pt x="162" y="78"/>
                </a:lnTo>
                <a:lnTo>
                  <a:pt x="156" y="72"/>
                </a:lnTo>
                <a:lnTo>
                  <a:pt x="150" y="66"/>
                </a:lnTo>
                <a:lnTo>
                  <a:pt x="144" y="54"/>
                </a:lnTo>
                <a:lnTo>
                  <a:pt x="138" y="54"/>
                </a:lnTo>
                <a:lnTo>
                  <a:pt x="132" y="54"/>
                </a:lnTo>
                <a:lnTo>
                  <a:pt x="138" y="48"/>
                </a:lnTo>
                <a:lnTo>
                  <a:pt x="138" y="36"/>
                </a:lnTo>
                <a:lnTo>
                  <a:pt x="138" y="30"/>
                </a:lnTo>
                <a:lnTo>
                  <a:pt x="132" y="30"/>
                </a:lnTo>
                <a:lnTo>
                  <a:pt x="126" y="36"/>
                </a:lnTo>
                <a:lnTo>
                  <a:pt x="120" y="30"/>
                </a:lnTo>
                <a:lnTo>
                  <a:pt x="120" y="24"/>
                </a:lnTo>
                <a:lnTo>
                  <a:pt x="114" y="18"/>
                </a:lnTo>
                <a:lnTo>
                  <a:pt x="108" y="24"/>
                </a:lnTo>
                <a:lnTo>
                  <a:pt x="108" y="12"/>
                </a:lnTo>
                <a:lnTo>
                  <a:pt x="108" y="6"/>
                </a:lnTo>
                <a:lnTo>
                  <a:pt x="102" y="6"/>
                </a:lnTo>
                <a:lnTo>
                  <a:pt x="102" y="12"/>
                </a:lnTo>
                <a:lnTo>
                  <a:pt x="102" y="24"/>
                </a:lnTo>
                <a:lnTo>
                  <a:pt x="96" y="24"/>
                </a:lnTo>
                <a:lnTo>
                  <a:pt x="96" y="12"/>
                </a:lnTo>
                <a:lnTo>
                  <a:pt x="90" y="18"/>
                </a:lnTo>
                <a:lnTo>
                  <a:pt x="84" y="0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0" y="12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9" name="Freeform 21">
            <a:extLst>
              <a:ext uri="{FF2B5EF4-FFF2-40B4-BE49-F238E27FC236}">
                <a16:creationId xmlns:a16="http://schemas.microsoft.com/office/drawing/2014/main" id="{00000000-0008-0000-0100-0000E5000000}"/>
              </a:ext>
            </a:extLst>
          </xdr:cNvPr>
          <xdr:cNvSpPr>
            <a:spLocks/>
          </xdr:cNvSpPr>
        </xdr:nvSpPr>
        <xdr:spPr bwMode="auto">
          <a:xfrm>
            <a:off x="7239000" y="3078163"/>
            <a:ext cx="523875" cy="428625"/>
          </a:xfrm>
          <a:custGeom>
            <a:avLst/>
            <a:gdLst/>
            <a:ahLst/>
            <a:cxnLst>
              <a:cxn ang="0">
                <a:pos x="246" y="0"/>
              </a:cxn>
              <a:cxn ang="0">
                <a:pos x="228" y="0"/>
              </a:cxn>
              <a:cxn ang="0">
                <a:pos x="210" y="12"/>
              </a:cxn>
              <a:cxn ang="0">
                <a:pos x="186" y="18"/>
              </a:cxn>
              <a:cxn ang="0">
                <a:pos x="162" y="18"/>
              </a:cxn>
              <a:cxn ang="0">
                <a:pos x="144" y="42"/>
              </a:cxn>
              <a:cxn ang="0">
                <a:pos x="108" y="54"/>
              </a:cxn>
              <a:cxn ang="0">
                <a:pos x="96" y="72"/>
              </a:cxn>
              <a:cxn ang="0">
                <a:pos x="84" y="84"/>
              </a:cxn>
              <a:cxn ang="0">
                <a:pos x="66" y="102"/>
              </a:cxn>
              <a:cxn ang="0">
                <a:pos x="18" y="138"/>
              </a:cxn>
              <a:cxn ang="0">
                <a:pos x="0" y="144"/>
              </a:cxn>
              <a:cxn ang="0">
                <a:pos x="6" y="174"/>
              </a:cxn>
              <a:cxn ang="0">
                <a:pos x="24" y="180"/>
              </a:cxn>
              <a:cxn ang="0">
                <a:pos x="36" y="186"/>
              </a:cxn>
              <a:cxn ang="0">
                <a:pos x="54" y="204"/>
              </a:cxn>
              <a:cxn ang="0">
                <a:pos x="54" y="180"/>
              </a:cxn>
              <a:cxn ang="0">
                <a:pos x="72" y="168"/>
              </a:cxn>
              <a:cxn ang="0">
                <a:pos x="84" y="156"/>
              </a:cxn>
              <a:cxn ang="0">
                <a:pos x="108" y="168"/>
              </a:cxn>
              <a:cxn ang="0">
                <a:pos x="114" y="186"/>
              </a:cxn>
              <a:cxn ang="0">
                <a:pos x="120" y="198"/>
              </a:cxn>
              <a:cxn ang="0">
                <a:pos x="132" y="228"/>
              </a:cxn>
              <a:cxn ang="0">
                <a:pos x="150" y="234"/>
              </a:cxn>
              <a:cxn ang="0">
                <a:pos x="180" y="234"/>
              </a:cxn>
              <a:cxn ang="0">
                <a:pos x="198" y="240"/>
              </a:cxn>
              <a:cxn ang="0">
                <a:pos x="204" y="246"/>
              </a:cxn>
              <a:cxn ang="0">
                <a:pos x="210" y="264"/>
              </a:cxn>
              <a:cxn ang="0">
                <a:pos x="228" y="258"/>
              </a:cxn>
              <a:cxn ang="0">
                <a:pos x="252" y="240"/>
              </a:cxn>
              <a:cxn ang="0">
                <a:pos x="264" y="228"/>
              </a:cxn>
              <a:cxn ang="0">
                <a:pos x="276" y="204"/>
              </a:cxn>
              <a:cxn ang="0">
                <a:pos x="294" y="162"/>
              </a:cxn>
              <a:cxn ang="0">
                <a:pos x="306" y="150"/>
              </a:cxn>
              <a:cxn ang="0">
                <a:pos x="312" y="126"/>
              </a:cxn>
              <a:cxn ang="0">
                <a:pos x="324" y="108"/>
              </a:cxn>
              <a:cxn ang="0">
                <a:pos x="330" y="84"/>
              </a:cxn>
              <a:cxn ang="0">
                <a:pos x="318" y="72"/>
              </a:cxn>
              <a:cxn ang="0">
                <a:pos x="288" y="66"/>
              </a:cxn>
              <a:cxn ang="0">
                <a:pos x="264" y="84"/>
              </a:cxn>
              <a:cxn ang="0">
                <a:pos x="234" y="72"/>
              </a:cxn>
              <a:cxn ang="0">
                <a:pos x="222" y="48"/>
              </a:cxn>
              <a:cxn ang="0">
                <a:pos x="240" y="42"/>
              </a:cxn>
              <a:cxn ang="0">
                <a:pos x="240" y="24"/>
              </a:cxn>
              <a:cxn ang="0">
                <a:pos x="216" y="36"/>
              </a:cxn>
              <a:cxn ang="0">
                <a:pos x="210" y="24"/>
              </a:cxn>
              <a:cxn ang="0">
                <a:pos x="222" y="12"/>
              </a:cxn>
            </a:cxnLst>
            <a:rect l="0" t="0" r="r" b="b"/>
            <a:pathLst>
              <a:path w="330" h="270">
                <a:moveTo>
                  <a:pt x="234" y="6"/>
                </a:moveTo>
                <a:lnTo>
                  <a:pt x="240" y="6"/>
                </a:lnTo>
                <a:lnTo>
                  <a:pt x="246" y="0"/>
                </a:lnTo>
                <a:lnTo>
                  <a:pt x="240" y="0"/>
                </a:lnTo>
                <a:lnTo>
                  <a:pt x="234" y="0"/>
                </a:lnTo>
                <a:lnTo>
                  <a:pt x="228" y="0"/>
                </a:lnTo>
                <a:lnTo>
                  <a:pt x="222" y="6"/>
                </a:lnTo>
                <a:lnTo>
                  <a:pt x="216" y="6"/>
                </a:lnTo>
                <a:lnTo>
                  <a:pt x="210" y="12"/>
                </a:lnTo>
                <a:lnTo>
                  <a:pt x="204" y="12"/>
                </a:lnTo>
                <a:lnTo>
                  <a:pt x="198" y="12"/>
                </a:lnTo>
                <a:lnTo>
                  <a:pt x="186" y="18"/>
                </a:lnTo>
                <a:lnTo>
                  <a:pt x="180" y="18"/>
                </a:lnTo>
                <a:lnTo>
                  <a:pt x="174" y="18"/>
                </a:lnTo>
                <a:lnTo>
                  <a:pt x="162" y="18"/>
                </a:lnTo>
                <a:lnTo>
                  <a:pt x="156" y="24"/>
                </a:lnTo>
                <a:lnTo>
                  <a:pt x="144" y="36"/>
                </a:lnTo>
                <a:lnTo>
                  <a:pt x="144" y="42"/>
                </a:lnTo>
                <a:lnTo>
                  <a:pt x="132" y="42"/>
                </a:lnTo>
                <a:lnTo>
                  <a:pt x="120" y="48"/>
                </a:lnTo>
                <a:lnTo>
                  <a:pt x="108" y="54"/>
                </a:lnTo>
                <a:lnTo>
                  <a:pt x="102" y="60"/>
                </a:lnTo>
                <a:lnTo>
                  <a:pt x="96" y="66"/>
                </a:lnTo>
                <a:lnTo>
                  <a:pt x="96" y="72"/>
                </a:lnTo>
                <a:lnTo>
                  <a:pt x="90" y="72"/>
                </a:lnTo>
                <a:lnTo>
                  <a:pt x="84" y="78"/>
                </a:lnTo>
                <a:lnTo>
                  <a:pt x="84" y="84"/>
                </a:lnTo>
                <a:lnTo>
                  <a:pt x="78" y="84"/>
                </a:lnTo>
                <a:lnTo>
                  <a:pt x="72" y="96"/>
                </a:lnTo>
                <a:lnTo>
                  <a:pt x="66" y="102"/>
                </a:lnTo>
                <a:lnTo>
                  <a:pt x="54" y="108"/>
                </a:lnTo>
                <a:lnTo>
                  <a:pt x="42" y="120"/>
                </a:lnTo>
                <a:lnTo>
                  <a:pt x="18" y="138"/>
                </a:lnTo>
                <a:lnTo>
                  <a:pt x="12" y="138"/>
                </a:lnTo>
                <a:lnTo>
                  <a:pt x="6" y="144"/>
                </a:lnTo>
                <a:lnTo>
                  <a:pt x="0" y="144"/>
                </a:lnTo>
                <a:lnTo>
                  <a:pt x="0" y="150"/>
                </a:lnTo>
                <a:lnTo>
                  <a:pt x="0" y="168"/>
                </a:lnTo>
                <a:lnTo>
                  <a:pt x="6" y="174"/>
                </a:lnTo>
                <a:lnTo>
                  <a:pt x="12" y="174"/>
                </a:lnTo>
                <a:lnTo>
                  <a:pt x="18" y="174"/>
                </a:lnTo>
                <a:lnTo>
                  <a:pt x="24" y="180"/>
                </a:lnTo>
                <a:lnTo>
                  <a:pt x="30" y="174"/>
                </a:lnTo>
                <a:lnTo>
                  <a:pt x="36" y="180"/>
                </a:lnTo>
                <a:lnTo>
                  <a:pt x="36" y="186"/>
                </a:lnTo>
                <a:lnTo>
                  <a:pt x="42" y="198"/>
                </a:lnTo>
                <a:lnTo>
                  <a:pt x="48" y="204"/>
                </a:lnTo>
                <a:lnTo>
                  <a:pt x="54" y="204"/>
                </a:lnTo>
                <a:lnTo>
                  <a:pt x="54" y="198"/>
                </a:lnTo>
                <a:lnTo>
                  <a:pt x="54" y="186"/>
                </a:lnTo>
                <a:lnTo>
                  <a:pt x="54" y="180"/>
                </a:lnTo>
                <a:lnTo>
                  <a:pt x="60" y="174"/>
                </a:lnTo>
                <a:lnTo>
                  <a:pt x="72" y="174"/>
                </a:lnTo>
                <a:lnTo>
                  <a:pt x="72" y="168"/>
                </a:lnTo>
                <a:lnTo>
                  <a:pt x="78" y="168"/>
                </a:lnTo>
                <a:lnTo>
                  <a:pt x="78" y="162"/>
                </a:lnTo>
                <a:lnTo>
                  <a:pt x="84" y="156"/>
                </a:lnTo>
                <a:lnTo>
                  <a:pt x="90" y="162"/>
                </a:lnTo>
                <a:lnTo>
                  <a:pt x="90" y="156"/>
                </a:lnTo>
                <a:lnTo>
                  <a:pt x="108" y="168"/>
                </a:lnTo>
                <a:lnTo>
                  <a:pt x="114" y="174"/>
                </a:lnTo>
                <a:lnTo>
                  <a:pt x="120" y="180"/>
                </a:lnTo>
                <a:lnTo>
                  <a:pt x="114" y="186"/>
                </a:lnTo>
                <a:lnTo>
                  <a:pt x="114" y="192"/>
                </a:lnTo>
                <a:lnTo>
                  <a:pt x="114" y="198"/>
                </a:lnTo>
                <a:lnTo>
                  <a:pt x="120" y="198"/>
                </a:lnTo>
                <a:lnTo>
                  <a:pt x="120" y="216"/>
                </a:lnTo>
                <a:lnTo>
                  <a:pt x="126" y="222"/>
                </a:lnTo>
                <a:lnTo>
                  <a:pt x="132" y="228"/>
                </a:lnTo>
                <a:lnTo>
                  <a:pt x="138" y="234"/>
                </a:lnTo>
                <a:lnTo>
                  <a:pt x="144" y="234"/>
                </a:lnTo>
                <a:lnTo>
                  <a:pt x="150" y="234"/>
                </a:lnTo>
                <a:lnTo>
                  <a:pt x="162" y="234"/>
                </a:lnTo>
                <a:lnTo>
                  <a:pt x="168" y="234"/>
                </a:lnTo>
                <a:lnTo>
                  <a:pt x="180" y="234"/>
                </a:lnTo>
                <a:lnTo>
                  <a:pt x="192" y="234"/>
                </a:lnTo>
                <a:lnTo>
                  <a:pt x="192" y="240"/>
                </a:lnTo>
                <a:lnTo>
                  <a:pt x="198" y="240"/>
                </a:lnTo>
                <a:lnTo>
                  <a:pt x="192" y="246"/>
                </a:lnTo>
                <a:lnTo>
                  <a:pt x="198" y="246"/>
                </a:lnTo>
                <a:lnTo>
                  <a:pt x="204" y="246"/>
                </a:lnTo>
                <a:lnTo>
                  <a:pt x="204" y="252"/>
                </a:lnTo>
                <a:lnTo>
                  <a:pt x="210" y="258"/>
                </a:lnTo>
                <a:lnTo>
                  <a:pt x="210" y="264"/>
                </a:lnTo>
                <a:lnTo>
                  <a:pt x="222" y="270"/>
                </a:lnTo>
                <a:lnTo>
                  <a:pt x="222" y="264"/>
                </a:lnTo>
                <a:lnTo>
                  <a:pt x="228" y="258"/>
                </a:lnTo>
                <a:lnTo>
                  <a:pt x="240" y="246"/>
                </a:lnTo>
                <a:lnTo>
                  <a:pt x="246" y="246"/>
                </a:lnTo>
                <a:lnTo>
                  <a:pt x="252" y="240"/>
                </a:lnTo>
                <a:lnTo>
                  <a:pt x="258" y="234"/>
                </a:lnTo>
                <a:lnTo>
                  <a:pt x="258" y="228"/>
                </a:lnTo>
                <a:lnTo>
                  <a:pt x="264" y="228"/>
                </a:lnTo>
                <a:lnTo>
                  <a:pt x="270" y="222"/>
                </a:lnTo>
                <a:lnTo>
                  <a:pt x="270" y="216"/>
                </a:lnTo>
                <a:lnTo>
                  <a:pt x="276" y="204"/>
                </a:lnTo>
                <a:lnTo>
                  <a:pt x="282" y="198"/>
                </a:lnTo>
                <a:lnTo>
                  <a:pt x="282" y="174"/>
                </a:lnTo>
                <a:lnTo>
                  <a:pt x="294" y="162"/>
                </a:lnTo>
                <a:lnTo>
                  <a:pt x="300" y="156"/>
                </a:lnTo>
                <a:lnTo>
                  <a:pt x="300" y="150"/>
                </a:lnTo>
                <a:lnTo>
                  <a:pt x="306" y="150"/>
                </a:lnTo>
                <a:lnTo>
                  <a:pt x="312" y="138"/>
                </a:lnTo>
                <a:lnTo>
                  <a:pt x="312" y="132"/>
                </a:lnTo>
                <a:lnTo>
                  <a:pt x="312" y="126"/>
                </a:lnTo>
                <a:lnTo>
                  <a:pt x="318" y="126"/>
                </a:lnTo>
                <a:lnTo>
                  <a:pt x="318" y="114"/>
                </a:lnTo>
                <a:lnTo>
                  <a:pt x="324" y="108"/>
                </a:lnTo>
                <a:lnTo>
                  <a:pt x="330" y="102"/>
                </a:lnTo>
                <a:lnTo>
                  <a:pt x="330" y="90"/>
                </a:lnTo>
                <a:lnTo>
                  <a:pt x="330" y="84"/>
                </a:lnTo>
                <a:lnTo>
                  <a:pt x="324" y="84"/>
                </a:lnTo>
                <a:lnTo>
                  <a:pt x="324" y="78"/>
                </a:lnTo>
                <a:lnTo>
                  <a:pt x="318" y="72"/>
                </a:lnTo>
                <a:lnTo>
                  <a:pt x="306" y="72"/>
                </a:lnTo>
                <a:lnTo>
                  <a:pt x="300" y="66"/>
                </a:lnTo>
                <a:lnTo>
                  <a:pt x="288" y="66"/>
                </a:lnTo>
                <a:lnTo>
                  <a:pt x="282" y="72"/>
                </a:lnTo>
                <a:lnTo>
                  <a:pt x="270" y="78"/>
                </a:lnTo>
                <a:lnTo>
                  <a:pt x="264" y="84"/>
                </a:lnTo>
                <a:lnTo>
                  <a:pt x="252" y="78"/>
                </a:lnTo>
                <a:lnTo>
                  <a:pt x="246" y="78"/>
                </a:lnTo>
                <a:lnTo>
                  <a:pt x="234" y="72"/>
                </a:lnTo>
                <a:lnTo>
                  <a:pt x="228" y="66"/>
                </a:lnTo>
                <a:lnTo>
                  <a:pt x="222" y="54"/>
                </a:lnTo>
                <a:lnTo>
                  <a:pt x="222" y="48"/>
                </a:lnTo>
                <a:lnTo>
                  <a:pt x="228" y="42"/>
                </a:lnTo>
                <a:lnTo>
                  <a:pt x="234" y="48"/>
                </a:lnTo>
                <a:lnTo>
                  <a:pt x="240" y="42"/>
                </a:lnTo>
                <a:lnTo>
                  <a:pt x="246" y="36"/>
                </a:lnTo>
                <a:lnTo>
                  <a:pt x="240" y="30"/>
                </a:lnTo>
                <a:lnTo>
                  <a:pt x="240" y="24"/>
                </a:lnTo>
                <a:lnTo>
                  <a:pt x="234" y="30"/>
                </a:lnTo>
                <a:lnTo>
                  <a:pt x="228" y="30"/>
                </a:lnTo>
                <a:lnTo>
                  <a:pt x="216" y="36"/>
                </a:lnTo>
                <a:lnTo>
                  <a:pt x="210" y="36"/>
                </a:lnTo>
                <a:lnTo>
                  <a:pt x="210" y="30"/>
                </a:lnTo>
                <a:lnTo>
                  <a:pt x="210" y="24"/>
                </a:lnTo>
                <a:lnTo>
                  <a:pt x="216" y="24"/>
                </a:lnTo>
                <a:lnTo>
                  <a:pt x="222" y="18"/>
                </a:lnTo>
                <a:lnTo>
                  <a:pt x="222" y="12"/>
                </a:lnTo>
                <a:lnTo>
                  <a:pt x="234" y="12"/>
                </a:lnTo>
                <a:lnTo>
                  <a:pt x="234" y="6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30" name="Freeform 22">
            <a:extLst>
              <a:ext uri="{FF2B5EF4-FFF2-40B4-BE49-F238E27FC236}">
                <a16:creationId xmlns:a16="http://schemas.microsoft.com/office/drawing/2014/main" id="{00000000-0008-0000-0100-0000E6000000}"/>
              </a:ext>
            </a:extLst>
          </xdr:cNvPr>
          <xdr:cNvSpPr>
            <a:spLocks/>
          </xdr:cNvSpPr>
        </xdr:nvSpPr>
        <xdr:spPr bwMode="auto">
          <a:xfrm>
            <a:off x="7543800" y="3554413"/>
            <a:ext cx="9525" cy="9525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0" y="6"/>
              </a:cxn>
              <a:cxn ang="0">
                <a:pos x="6" y="0"/>
              </a:cxn>
              <a:cxn ang="0">
                <a:pos x="0" y="0"/>
              </a:cxn>
            </a:cxnLst>
            <a:rect l="0" t="0" r="r" b="b"/>
            <a:pathLst>
              <a:path w="6" h="6">
                <a:moveTo>
                  <a:pt x="0" y="0"/>
                </a:moveTo>
                <a:lnTo>
                  <a:pt x="0" y="6"/>
                </a:lnTo>
                <a:lnTo>
                  <a:pt x="6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31" name="Freeform 23">
            <a:extLst>
              <a:ext uri="{FF2B5EF4-FFF2-40B4-BE49-F238E27FC236}">
                <a16:creationId xmlns:a16="http://schemas.microsoft.com/office/drawing/2014/main" id="{00000000-0008-0000-0100-0000E7000000}"/>
              </a:ext>
            </a:extLst>
          </xdr:cNvPr>
          <xdr:cNvSpPr>
            <a:spLocks/>
          </xdr:cNvSpPr>
        </xdr:nvSpPr>
        <xdr:spPr bwMode="auto">
          <a:xfrm>
            <a:off x="7524750" y="3563938"/>
            <a:ext cx="28575" cy="28575"/>
          </a:xfrm>
          <a:custGeom>
            <a:avLst/>
            <a:gdLst/>
            <a:ahLst/>
            <a:cxnLst>
              <a:cxn ang="0">
                <a:pos x="18" y="0"/>
              </a:cxn>
              <a:cxn ang="0">
                <a:pos x="12" y="0"/>
              </a:cxn>
              <a:cxn ang="0">
                <a:pos x="12" y="6"/>
              </a:cxn>
              <a:cxn ang="0">
                <a:pos x="12" y="12"/>
              </a:cxn>
              <a:cxn ang="0">
                <a:pos x="6" y="6"/>
              </a:cxn>
              <a:cxn ang="0">
                <a:pos x="6" y="12"/>
              </a:cxn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2"/>
              </a:cxn>
              <a:cxn ang="0">
                <a:pos x="6" y="18"/>
              </a:cxn>
              <a:cxn ang="0">
                <a:pos x="12" y="18"/>
              </a:cxn>
              <a:cxn ang="0">
                <a:pos x="18" y="12"/>
              </a:cxn>
              <a:cxn ang="0">
                <a:pos x="12" y="12"/>
              </a:cxn>
              <a:cxn ang="0">
                <a:pos x="18" y="6"/>
              </a:cxn>
              <a:cxn ang="0">
                <a:pos x="18" y="0"/>
              </a:cxn>
            </a:cxnLst>
            <a:rect l="0" t="0" r="r" b="b"/>
            <a:pathLst>
              <a:path w="18" h="18">
                <a:moveTo>
                  <a:pt x="18" y="0"/>
                </a:moveTo>
                <a:lnTo>
                  <a:pt x="12" y="0"/>
                </a:lnTo>
                <a:lnTo>
                  <a:pt x="12" y="6"/>
                </a:lnTo>
                <a:lnTo>
                  <a:pt x="12" y="12"/>
                </a:lnTo>
                <a:lnTo>
                  <a:pt x="6" y="6"/>
                </a:lnTo>
                <a:lnTo>
                  <a:pt x="6" y="12"/>
                </a:lnTo>
                <a:lnTo>
                  <a:pt x="6" y="6"/>
                </a:lnTo>
                <a:lnTo>
                  <a:pt x="0" y="12"/>
                </a:lnTo>
                <a:lnTo>
                  <a:pt x="0" y="18"/>
                </a:lnTo>
                <a:lnTo>
                  <a:pt x="6" y="12"/>
                </a:lnTo>
                <a:lnTo>
                  <a:pt x="6" y="18"/>
                </a:lnTo>
                <a:lnTo>
                  <a:pt x="12" y="18"/>
                </a:lnTo>
                <a:lnTo>
                  <a:pt x="18" y="12"/>
                </a:lnTo>
                <a:lnTo>
                  <a:pt x="12" y="12"/>
                </a:lnTo>
                <a:lnTo>
                  <a:pt x="18" y="6"/>
                </a:lnTo>
                <a:lnTo>
                  <a:pt x="18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10</xdr:col>
      <xdr:colOff>1324885</xdr:colOff>
      <xdr:row>1</xdr:row>
      <xdr:rowOff>57364</xdr:rowOff>
    </xdr:from>
    <xdr:to>
      <xdr:col>11</xdr:col>
      <xdr:colOff>223862</xdr:colOff>
      <xdr:row>1</xdr:row>
      <xdr:rowOff>170361</xdr:rowOff>
    </xdr:to>
    <xdr:sp macro="" textlink="">
      <xdr:nvSpPr>
        <xdr:cNvPr id="232" name="País Vasco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>
          <a:spLocks/>
        </xdr:cNvSpPr>
      </xdr:nvSpPr>
      <xdr:spPr bwMode="auto">
        <a:xfrm>
          <a:off x="8354335" y="247864"/>
          <a:ext cx="251527" cy="112997"/>
        </a:xfrm>
        <a:custGeom>
          <a:avLst/>
          <a:gdLst/>
          <a:ahLst/>
          <a:cxnLst>
            <a:cxn ang="0">
              <a:pos x="480" y="54"/>
            </a:cxn>
            <a:cxn ang="0">
              <a:pos x="462" y="72"/>
            </a:cxn>
            <a:cxn ang="0">
              <a:pos x="444" y="84"/>
            </a:cxn>
            <a:cxn ang="0">
              <a:pos x="414" y="138"/>
            </a:cxn>
            <a:cxn ang="0">
              <a:pos x="408" y="162"/>
            </a:cxn>
            <a:cxn ang="0">
              <a:pos x="384" y="186"/>
            </a:cxn>
            <a:cxn ang="0">
              <a:pos x="348" y="198"/>
            </a:cxn>
            <a:cxn ang="0">
              <a:pos x="354" y="228"/>
            </a:cxn>
            <a:cxn ang="0">
              <a:pos x="342" y="258"/>
            </a:cxn>
            <a:cxn ang="0">
              <a:pos x="330" y="282"/>
            </a:cxn>
            <a:cxn ang="0">
              <a:pos x="342" y="300"/>
            </a:cxn>
            <a:cxn ang="0">
              <a:pos x="312" y="306"/>
            </a:cxn>
            <a:cxn ang="0">
              <a:pos x="294" y="306"/>
            </a:cxn>
            <a:cxn ang="0">
              <a:pos x="288" y="318"/>
            </a:cxn>
            <a:cxn ang="0">
              <a:pos x="306" y="318"/>
            </a:cxn>
            <a:cxn ang="0">
              <a:pos x="306" y="342"/>
            </a:cxn>
            <a:cxn ang="0">
              <a:pos x="294" y="360"/>
            </a:cxn>
            <a:cxn ang="0">
              <a:pos x="270" y="348"/>
            </a:cxn>
            <a:cxn ang="0">
              <a:pos x="264" y="360"/>
            </a:cxn>
            <a:cxn ang="0">
              <a:pos x="252" y="366"/>
            </a:cxn>
            <a:cxn ang="0">
              <a:pos x="240" y="336"/>
            </a:cxn>
            <a:cxn ang="0">
              <a:pos x="222" y="318"/>
            </a:cxn>
            <a:cxn ang="0">
              <a:pos x="198" y="318"/>
            </a:cxn>
            <a:cxn ang="0">
              <a:pos x="210" y="342"/>
            </a:cxn>
            <a:cxn ang="0">
              <a:pos x="192" y="336"/>
            </a:cxn>
            <a:cxn ang="0">
              <a:pos x="180" y="306"/>
            </a:cxn>
            <a:cxn ang="0">
              <a:pos x="150" y="282"/>
            </a:cxn>
            <a:cxn ang="0">
              <a:pos x="108" y="252"/>
            </a:cxn>
            <a:cxn ang="0">
              <a:pos x="108" y="222"/>
            </a:cxn>
            <a:cxn ang="0">
              <a:pos x="96" y="222"/>
            </a:cxn>
            <a:cxn ang="0">
              <a:pos x="60" y="228"/>
            </a:cxn>
            <a:cxn ang="0">
              <a:pos x="60" y="198"/>
            </a:cxn>
            <a:cxn ang="0">
              <a:pos x="78" y="192"/>
            </a:cxn>
            <a:cxn ang="0">
              <a:pos x="102" y="210"/>
            </a:cxn>
            <a:cxn ang="0">
              <a:pos x="132" y="198"/>
            </a:cxn>
            <a:cxn ang="0">
              <a:pos x="132" y="186"/>
            </a:cxn>
            <a:cxn ang="0">
              <a:pos x="114" y="168"/>
            </a:cxn>
            <a:cxn ang="0">
              <a:pos x="84" y="162"/>
            </a:cxn>
            <a:cxn ang="0">
              <a:pos x="96" y="144"/>
            </a:cxn>
            <a:cxn ang="0">
              <a:pos x="84" y="126"/>
            </a:cxn>
            <a:cxn ang="0">
              <a:pos x="42" y="102"/>
            </a:cxn>
            <a:cxn ang="0">
              <a:pos x="6" y="114"/>
            </a:cxn>
            <a:cxn ang="0">
              <a:pos x="6" y="72"/>
            </a:cxn>
            <a:cxn ang="0">
              <a:pos x="84" y="54"/>
            </a:cxn>
            <a:cxn ang="0">
              <a:pos x="102" y="36"/>
            </a:cxn>
            <a:cxn ang="0">
              <a:pos x="132" y="42"/>
            </a:cxn>
            <a:cxn ang="0">
              <a:pos x="132" y="36"/>
            </a:cxn>
            <a:cxn ang="0">
              <a:pos x="156" y="6"/>
            </a:cxn>
            <a:cxn ang="0">
              <a:pos x="192" y="0"/>
            </a:cxn>
            <a:cxn ang="0">
              <a:pos x="234" y="12"/>
            </a:cxn>
            <a:cxn ang="0">
              <a:pos x="246" y="18"/>
            </a:cxn>
            <a:cxn ang="0">
              <a:pos x="270" y="24"/>
            </a:cxn>
            <a:cxn ang="0">
              <a:pos x="282" y="30"/>
            </a:cxn>
            <a:cxn ang="0">
              <a:pos x="306" y="48"/>
            </a:cxn>
            <a:cxn ang="0">
              <a:pos x="330" y="60"/>
            </a:cxn>
            <a:cxn ang="0">
              <a:pos x="366" y="54"/>
            </a:cxn>
            <a:cxn ang="0">
              <a:pos x="396" y="60"/>
            </a:cxn>
            <a:cxn ang="0">
              <a:pos x="432" y="48"/>
            </a:cxn>
            <a:cxn ang="0">
              <a:pos x="450" y="48"/>
            </a:cxn>
            <a:cxn ang="0">
              <a:pos x="456" y="36"/>
            </a:cxn>
            <a:cxn ang="0">
              <a:pos x="486" y="18"/>
            </a:cxn>
            <a:cxn ang="0">
              <a:pos x="504" y="18"/>
            </a:cxn>
          </a:cxnLst>
          <a:rect l="0" t="0" r="r" b="b"/>
          <a:pathLst>
            <a:path w="510" h="366">
              <a:moveTo>
                <a:pt x="510" y="36"/>
              </a:moveTo>
              <a:lnTo>
                <a:pt x="486" y="48"/>
              </a:lnTo>
              <a:lnTo>
                <a:pt x="480" y="54"/>
              </a:lnTo>
              <a:lnTo>
                <a:pt x="480" y="66"/>
              </a:lnTo>
              <a:lnTo>
                <a:pt x="468" y="66"/>
              </a:lnTo>
              <a:lnTo>
                <a:pt x="462" y="72"/>
              </a:lnTo>
              <a:lnTo>
                <a:pt x="456" y="78"/>
              </a:lnTo>
              <a:lnTo>
                <a:pt x="450" y="78"/>
              </a:lnTo>
              <a:lnTo>
                <a:pt x="444" y="84"/>
              </a:lnTo>
              <a:lnTo>
                <a:pt x="444" y="96"/>
              </a:lnTo>
              <a:lnTo>
                <a:pt x="450" y="102"/>
              </a:lnTo>
              <a:lnTo>
                <a:pt x="414" y="138"/>
              </a:lnTo>
              <a:lnTo>
                <a:pt x="414" y="156"/>
              </a:lnTo>
              <a:lnTo>
                <a:pt x="414" y="162"/>
              </a:lnTo>
              <a:lnTo>
                <a:pt x="408" y="162"/>
              </a:lnTo>
              <a:lnTo>
                <a:pt x="390" y="180"/>
              </a:lnTo>
              <a:lnTo>
                <a:pt x="384" y="180"/>
              </a:lnTo>
              <a:lnTo>
                <a:pt x="384" y="186"/>
              </a:lnTo>
              <a:lnTo>
                <a:pt x="378" y="186"/>
              </a:lnTo>
              <a:lnTo>
                <a:pt x="354" y="192"/>
              </a:lnTo>
              <a:lnTo>
                <a:pt x="348" y="198"/>
              </a:lnTo>
              <a:lnTo>
                <a:pt x="348" y="210"/>
              </a:lnTo>
              <a:lnTo>
                <a:pt x="354" y="222"/>
              </a:lnTo>
              <a:lnTo>
                <a:pt x="354" y="228"/>
              </a:lnTo>
              <a:lnTo>
                <a:pt x="348" y="228"/>
              </a:lnTo>
              <a:lnTo>
                <a:pt x="342" y="240"/>
              </a:lnTo>
              <a:lnTo>
                <a:pt x="342" y="258"/>
              </a:lnTo>
              <a:lnTo>
                <a:pt x="336" y="270"/>
              </a:lnTo>
              <a:lnTo>
                <a:pt x="330" y="270"/>
              </a:lnTo>
              <a:lnTo>
                <a:pt x="330" y="282"/>
              </a:lnTo>
              <a:lnTo>
                <a:pt x="336" y="282"/>
              </a:lnTo>
              <a:lnTo>
                <a:pt x="336" y="288"/>
              </a:lnTo>
              <a:lnTo>
                <a:pt x="342" y="300"/>
              </a:lnTo>
              <a:lnTo>
                <a:pt x="330" y="300"/>
              </a:lnTo>
              <a:lnTo>
                <a:pt x="330" y="306"/>
              </a:lnTo>
              <a:lnTo>
                <a:pt x="312" y="306"/>
              </a:lnTo>
              <a:lnTo>
                <a:pt x="312" y="300"/>
              </a:lnTo>
              <a:lnTo>
                <a:pt x="300" y="300"/>
              </a:lnTo>
              <a:lnTo>
                <a:pt x="294" y="306"/>
              </a:lnTo>
              <a:lnTo>
                <a:pt x="288" y="312"/>
              </a:lnTo>
              <a:lnTo>
                <a:pt x="276" y="312"/>
              </a:lnTo>
              <a:lnTo>
                <a:pt x="288" y="318"/>
              </a:lnTo>
              <a:lnTo>
                <a:pt x="294" y="330"/>
              </a:lnTo>
              <a:lnTo>
                <a:pt x="300" y="330"/>
              </a:lnTo>
              <a:lnTo>
                <a:pt x="306" y="318"/>
              </a:lnTo>
              <a:lnTo>
                <a:pt x="312" y="330"/>
              </a:lnTo>
              <a:lnTo>
                <a:pt x="312" y="336"/>
              </a:lnTo>
              <a:lnTo>
                <a:pt x="306" y="342"/>
              </a:lnTo>
              <a:lnTo>
                <a:pt x="306" y="348"/>
              </a:lnTo>
              <a:lnTo>
                <a:pt x="300" y="360"/>
              </a:lnTo>
              <a:lnTo>
                <a:pt x="294" y="360"/>
              </a:lnTo>
              <a:lnTo>
                <a:pt x="276" y="360"/>
              </a:lnTo>
              <a:lnTo>
                <a:pt x="276" y="348"/>
              </a:lnTo>
              <a:lnTo>
                <a:pt x="270" y="348"/>
              </a:lnTo>
              <a:lnTo>
                <a:pt x="270" y="360"/>
              </a:lnTo>
              <a:lnTo>
                <a:pt x="264" y="366"/>
              </a:lnTo>
              <a:lnTo>
                <a:pt x="264" y="360"/>
              </a:lnTo>
              <a:lnTo>
                <a:pt x="258" y="360"/>
              </a:lnTo>
              <a:lnTo>
                <a:pt x="258" y="366"/>
              </a:lnTo>
              <a:lnTo>
                <a:pt x="252" y="366"/>
              </a:lnTo>
              <a:lnTo>
                <a:pt x="252" y="348"/>
              </a:lnTo>
              <a:lnTo>
                <a:pt x="240" y="348"/>
              </a:lnTo>
              <a:lnTo>
                <a:pt x="240" y="336"/>
              </a:lnTo>
              <a:lnTo>
                <a:pt x="234" y="330"/>
              </a:lnTo>
              <a:lnTo>
                <a:pt x="228" y="318"/>
              </a:lnTo>
              <a:lnTo>
                <a:pt x="222" y="318"/>
              </a:lnTo>
              <a:lnTo>
                <a:pt x="216" y="312"/>
              </a:lnTo>
              <a:lnTo>
                <a:pt x="210" y="312"/>
              </a:lnTo>
              <a:lnTo>
                <a:pt x="198" y="318"/>
              </a:lnTo>
              <a:lnTo>
                <a:pt x="210" y="318"/>
              </a:lnTo>
              <a:lnTo>
                <a:pt x="210" y="330"/>
              </a:lnTo>
              <a:lnTo>
                <a:pt x="210" y="342"/>
              </a:lnTo>
              <a:lnTo>
                <a:pt x="198" y="336"/>
              </a:lnTo>
              <a:lnTo>
                <a:pt x="192" y="330"/>
              </a:lnTo>
              <a:lnTo>
                <a:pt x="192" y="336"/>
              </a:lnTo>
              <a:lnTo>
                <a:pt x="186" y="336"/>
              </a:lnTo>
              <a:lnTo>
                <a:pt x="180" y="330"/>
              </a:lnTo>
              <a:lnTo>
                <a:pt x="180" y="306"/>
              </a:lnTo>
              <a:lnTo>
                <a:pt x="174" y="306"/>
              </a:lnTo>
              <a:lnTo>
                <a:pt x="162" y="282"/>
              </a:lnTo>
              <a:lnTo>
                <a:pt x="150" y="282"/>
              </a:lnTo>
              <a:lnTo>
                <a:pt x="132" y="258"/>
              </a:lnTo>
              <a:lnTo>
                <a:pt x="114" y="258"/>
              </a:lnTo>
              <a:lnTo>
                <a:pt x="108" y="252"/>
              </a:lnTo>
              <a:lnTo>
                <a:pt x="96" y="252"/>
              </a:lnTo>
              <a:lnTo>
                <a:pt x="96" y="240"/>
              </a:lnTo>
              <a:lnTo>
                <a:pt x="108" y="222"/>
              </a:lnTo>
              <a:lnTo>
                <a:pt x="102" y="216"/>
              </a:lnTo>
              <a:lnTo>
                <a:pt x="96" y="216"/>
              </a:lnTo>
              <a:lnTo>
                <a:pt x="96" y="222"/>
              </a:lnTo>
              <a:lnTo>
                <a:pt x="72" y="222"/>
              </a:lnTo>
              <a:lnTo>
                <a:pt x="72" y="228"/>
              </a:lnTo>
              <a:lnTo>
                <a:pt x="60" y="228"/>
              </a:lnTo>
              <a:lnTo>
                <a:pt x="54" y="222"/>
              </a:lnTo>
              <a:lnTo>
                <a:pt x="54" y="210"/>
              </a:lnTo>
              <a:lnTo>
                <a:pt x="60" y="198"/>
              </a:lnTo>
              <a:lnTo>
                <a:pt x="60" y="192"/>
              </a:lnTo>
              <a:lnTo>
                <a:pt x="66" y="186"/>
              </a:lnTo>
              <a:lnTo>
                <a:pt x="78" y="192"/>
              </a:lnTo>
              <a:lnTo>
                <a:pt x="84" y="192"/>
              </a:lnTo>
              <a:lnTo>
                <a:pt x="96" y="198"/>
              </a:lnTo>
              <a:lnTo>
                <a:pt x="102" y="210"/>
              </a:lnTo>
              <a:lnTo>
                <a:pt x="114" y="210"/>
              </a:lnTo>
              <a:lnTo>
                <a:pt x="132" y="210"/>
              </a:lnTo>
              <a:lnTo>
                <a:pt x="132" y="198"/>
              </a:lnTo>
              <a:lnTo>
                <a:pt x="138" y="198"/>
              </a:lnTo>
              <a:lnTo>
                <a:pt x="138" y="192"/>
              </a:lnTo>
              <a:lnTo>
                <a:pt x="132" y="186"/>
              </a:lnTo>
              <a:lnTo>
                <a:pt x="120" y="186"/>
              </a:lnTo>
              <a:lnTo>
                <a:pt x="120" y="180"/>
              </a:lnTo>
              <a:lnTo>
                <a:pt x="114" y="168"/>
              </a:lnTo>
              <a:lnTo>
                <a:pt x="108" y="168"/>
              </a:lnTo>
              <a:lnTo>
                <a:pt x="102" y="162"/>
              </a:lnTo>
              <a:lnTo>
                <a:pt x="84" y="162"/>
              </a:lnTo>
              <a:lnTo>
                <a:pt x="84" y="156"/>
              </a:lnTo>
              <a:lnTo>
                <a:pt x="96" y="156"/>
              </a:lnTo>
              <a:lnTo>
                <a:pt x="96" y="144"/>
              </a:lnTo>
              <a:lnTo>
                <a:pt x="84" y="138"/>
              </a:lnTo>
              <a:lnTo>
                <a:pt x="96" y="132"/>
              </a:lnTo>
              <a:lnTo>
                <a:pt x="84" y="126"/>
              </a:lnTo>
              <a:lnTo>
                <a:pt x="84" y="108"/>
              </a:lnTo>
              <a:lnTo>
                <a:pt x="84" y="102"/>
              </a:lnTo>
              <a:lnTo>
                <a:pt x="42" y="102"/>
              </a:lnTo>
              <a:lnTo>
                <a:pt x="30" y="108"/>
              </a:lnTo>
              <a:lnTo>
                <a:pt x="18" y="114"/>
              </a:lnTo>
              <a:lnTo>
                <a:pt x="6" y="114"/>
              </a:lnTo>
              <a:lnTo>
                <a:pt x="6" y="84"/>
              </a:lnTo>
              <a:lnTo>
                <a:pt x="0" y="78"/>
              </a:lnTo>
              <a:lnTo>
                <a:pt x="6" y="72"/>
              </a:lnTo>
              <a:lnTo>
                <a:pt x="24" y="72"/>
              </a:lnTo>
              <a:lnTo>
                <a:pt x="30" y="54"/>
              </a:lnTo>
              <a:lnTo>
                <a:pt x="84" y="54"/>
              </a:lnTo>
              <a:lnTo>
                <a:pt x="96" y="48"/>
              </a:lnTo>
              <a:lnTo>
                <a:pt x="96" y="36"/>
              </a:lnTo>
              <a:lnTo>
                <a:pt x="102" y="36"/>
              </a:lnTo>
              <a:lnTo>
                <a:pt x="114" y="30"/>
              </a:lnTo>
              <a:lnTo>
                <a:pt x="126" y="36"/>
              </a:lnTo>
              <a:lnTo>
                <a:pt x="132" y="42"/>
              </a:lnTo>
              <a:lnTo>
                <a:pt x="138" y="42"/>
              </a:lnTo>
              <a:lnTo>
                <a:pt x="138" y="36"/>
              </a:lnTo>
              <a:lnTo>
                <a:pt x="132" y="36"/>
              </a:lnTo>
              <a:lnTo>
                <a:pt x="132" y="30"/>
              </a:lnTo>
              <a:lnTo>
                <a:pt x="156" y="12"/>
              </a:lnTo>
              <a:lnTo>
                <a:pt x="156" y="6"/>
              </a:lnTo>
              <a:lnTo>
                <a:pt x="162" y="6"/>
              </a:lnTo>
              <a:lnTo>
                <a:pt x="168" y="0"/>
              </a:lnTo>
              <a:lnTo>
                <a:pt x="192" y="0"/>
              </a:lnTo>
              <a:lnTo>
                <a:pt x="210" y="0"/>
              </a:lnTo>
              <a:lnTo>
                <a:pt x="222" y="6"/>
              </a:lnTo>
              <a:lnTo>
                <a:pt x="234" y="12"/>
              </a:lnTo>
              <a:lnTo>
                <a:pt x="234" y="6"/>
              </a:lnTo>
              <a:lnTo>
                <a:pt x="240" y="18"/>
              </a:lnTo>
              <a:lnTo>
                <a:pt x="246" y="18"/>
              </a:lnTo>
              <a:lnTo>
                <a:pt x="252" y="24"/>
              </a:lnTo>
              <a:lnTo>
                <a:pt x="258" y="24"/>
              </a:lnTo>
              <a:lnTo>
                <a:pt x="270" y="24"/>
              </a:lnTo>
              <a:lnTo>
                <a:pt x="270" y="30"/>
              </a:lnTo>
              <a:lnTo>
                <a:pt x="276" y="30"/>
              </a:lnTo>
              <a:lnTo>
                <a:pt x="282" y="30"/>
              </a:lnTo>
              <a:lnTo>
                <a:pt x="288" y="36"/>
              </a:lnTo>
              <a:lnTo>
                <a:pt x="294" y="42"/>
              </a:lnTo>
              <a:lnTo>
                <a:pt x="306" y="48"/>
              </a:lnTo>
              <a:lnTo>
                <a:pt x="312" y="54"/>
              </a:lnTo>
              <a:lnTo>
                <a:pt x="318" y="48"/>
              </a:lnTo>
              <a:lnTo>
                <a:pt x="330" y="60"/>
              </a:lnTo>
              <a:lnTo>
                <a:pt x="348" y="60"/>
              </a:lnTo>
              <a:lnTo>
                <a:pt x="360" y="60"/>
              </a:lnTo>
              <a:lnTo>
                <a:pt x="366" y="54"/>
              </a:lnTo>
              <a:lnTo>
                <a:pt x="372" y="60"/>
              </a:lnTo>
              <a:lnTo>
                <a:pt x="384" y="60"/>
              </a:lnTo>
              <a:lnTo>
                <a:pt x="396" y="60"/>
              </a:lnTo>
              <a:lnTo>
                <a:pt x="420" y="48"/>
              </a:lnTo>
              <a:lnTo>
                <a:pt x="426" y="48"/>
              </a:lnTo>
              <a:lnTo>
                <a:pt x="432" y="48"/>
              </a:lnTo>
              <a:lnTo>
                <a:pt x="438" y="42"/>
              </a:lnTo>
              <a:lnTo>
                <a:pt x="444" y="42"/>
              </a:lnTo>
              <a:lnTo>
                <a:pt x="450" y="48"/>
              </a:lnTo>
              <a:lnTo>
                <a:pt x="456" y="48"/>
              </a:lnTo>
              <a:lnTo>
                <a:pt x="456" y="42"/>
              </a:lnTo>
              <a:lnTo>
                <a:pt x="456" y="36"/>
              </a:lnTo>
              <a:lnTo>
                <a:pt x="468" y="30"/>
              </a:lnTo>
              <a:lnTo>
                <a:pt x="474" y="18"/>
              </a:lnTo>
              <a:lnTo>
                <a:pt x="486" y="18"/>
              </a:lnTo>
              <a:lnTo>
                <a:pt x="486" y="24"/>
              </a:lnTo>
              <a:lnTo>
                <a:pt x="492" y="24"/>
              </a:lnTo>
              <a:lnTo>
                <a:pt x="504" y="18"/>
              </a:lnTo>
              <a:lnTo>
                <a:pt x="510" y="36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1041383</xdr:colOff>
      <xdr:row>2</xdr:row>
      <xdr:rowOff>142866</xdr:rowOff>
    </xdr:from>
    <xdr:to>
      <xdr:col>11</xdr:col>
      <xdr:colOff>446998</xdr:colOff>
      <xdr:row>2</xdr:row>
      <xdr:rowOff>535578</xdr:rowOff>
    </xdr:to>
    <xdr:sp macro="" textlink="">
      <xdr:nvSpPr>
        <xdr:cNvPr id="233" name="Castilla-La Mancha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>
          <a:spLocks/>
        </xdr:cNvSpPr>
      </xdr:nvSpPr>
      <xdr:spPr bwMode="auto">
        <a:xfrm>
          <a:off x="8070833" y="523866"/>
          <a:ext cx="758165" cy="392712"/>
        </a:xfrm>
        <a:custGeom>
          <a:avLst/>
          <a:gdLst/>
          <a:ahLst/>
          <a:cxnLst>
            <a:cxn ang="0">
              <a:pos x="210" y="798"/>
            </a:cxn>
            <a:cxn ang="0">
              <a:pos x="174" y="852"/>
            </a:cxn>
            <a:cxn ang="0">
              <a:pos x="150" y="918"/>
            </a:cxn>
            <a:cxn ang="0">
              <a:pos x="138" y="984"/>
            </a:cxn>
            <a:cxn ang="0">
              <a:pos x="162" y="1038"/>
            </a:cxn>
            <a:cxn ang="0">
              <a:pos x="240" y="1092"/>
            </a:cxn>
            <a:cxn ang="0">
              <a:pos x="312" y="1146"/>
            </a:cxn>
            <a:cxn ang="0">
              <a:pos x="390" y="1134"/>
            </a:cxn>
            <a:cxn ang="0">
              <a:pos x="486" y="1134"/>
            </a:cxn>
            <a:cxn ang="0">
              <a:pos x="558" y="1134"/>
            </a:cxn>
            <a:cxn ang="0">
              <a:pos x="606" y="1128"/>
            </a:cxn>
            <a:cxn ang="0">
              <a:pos x="654" y="1104"/>
            </a:cxn>
            <a:cxn ang="0">
              <a:pos x="720" y="1104"/>
            </a:cxn>
            <a:cxn ang="0">
              <a:pos x="780" y="1098"/>
            </a:cxn>
            <a:cxn ang="0">
              <a:pos x="858" y="1080"/>
            </a:cxn>
            <a:cxn ang="0">
              <a:pos x="894" y="1134"/>
            </a:cxn>
            <a:cxn ang="0">
              <a:pos x="888" y="1224"/>
            </a:cxn>
            <a:cxn ang="0">
              <a:pos x="912" y="1266"/>
            </a:cxn>
            <a:cxn ang="0">
              <a:pos x="984" y="1206"/>
            </a:cxn>
            <a:cxn ang="0">
              <a:pos x="1062" y="1164"/>
            </a:cxn>
            <a:cxn ang="0">
              <a:pos x="1140" y="1128"/>
            </a:cxn>
            <a:cxn ang="0">
              <a:pos x="1194" y="1128"/>
            </a:cxn>
            <a:cxn ang="0">
              <a:pos x="1206" y="1044"/>
            </a:cxn>
            <a:cxn ang="0">
              <a:pos x="1242" y="1008"/>
            </a:cxn>
            <a:cxn ang="0">
              <a:pos x="1356" y="1014"/>
            </a:cxn>
            <a:cxn ang="0">
              <a:pos x="1368" y="912"/>
            </a:cxn>
            <a:cxn ang="0">
              <a:pos x="1266" y="840"/>
            </a:cxn>
            <a:cxn ang="0">
              <a:pos x="1242" y="750"/>
            </a:cxn>
            <a:cxn ang="0">
              <a:pos x="1188" y="720"/>
            </a:cxn>
            <a:cxn ang="0">
              <a:pos x="1218" y="630"/>
            </a:cxn>
            <a:cxn ang="0">
              <a:pos x="1260" y="558"/>
            </a:cxn>
            <a:cxn ang="0">
              <a:pos x="1266" y="486"/>
            </a:cxn>
            <a:cxn ang="0">
              <a:pos x="1188" y="450"/>
            </a:cxn>
            <a:cxn ang="0">
              <a:pos x="1110" y="390"/>
            </a:cxn>
            <a:cxn ang="0">
              <a:pos x="1116" y="270"/>
            </a:cxn>
            <a:cxn ang="0">
              <a:pos x="1122" y="126"/>
            </a:cxn>
            <a:cxn ang="0">
              <a:pos x="1008" y="54"/>
            </a:cxn>
            <a:cxn ang="0">
              <a:pos x="936" y="90"/>
            </a:cxn>
            <a:cxn ang="0">
              <a:pos x="828" y="30"/>
            </a:cxn>
            <a:cxn ang="0">
              <a:pos x="762" y="12"/>
            </a:cxn>
            <a:cxn ang="0">
              <a:pos x="678" y="6"/>
            </a:cxn>
            <a:cxn ang="0">
              <a:pos x="570" y="60"/>
            </a:cxn>
            <a:cxn ang="0">
              <a:pos x="600" y="120"/>
            </a:cxn>
            <a:cxn ang="0">
              <a:pos x="588" y="216"/>
            </a:cxn>
            <a:cxn ang="0">
              <a:pos x="624" y="276"/>
            </a:cxn>
            <a:cxn ang="0">
              <a:pos x="684" y="354"/>
            </a:cxn>
            <a:cxn ang="0">
              <a:pos x="696" y="420"/>
            </a:cxn>
            <a:cxn ang="0">
              <a:pos x="660" y="480"/>
            </a:cxn>
            <a:cxn ang="0">
              <a:pos x="570" y="498"/>
            </a:cxn>
            <a:cxn ang="0">
              <a:pos x="462" y="540"/>
            </a:cxn>
            <a:cxn ang="0">
              <a:pos x="534" y="486"/>
            </a:cxn>
            <a:cxn ang="0">
              <a:pos x="456" y="444"/>
            </a:cxn>
            <a:cxn ang="0">
              <a:pos x="378" y="396"/>
            </a:cxn>
            <a:cxn ang="0">
              <a:pos x="318" y="396"/>
            </a:cxn>
            <a:cxn ang="0">
              <a:pos x="264" y="438"/>
            </a:cxn>
            <a:cxn ang="0">
              <a:pos x="198" y="414"/>
            </a:cxn>
            <a:cxn ang="0">
              <a:pos x="144" y="468"/>
            </a:cxn>
            <a:cxn ang="0">
              <a:pos x="84" y="474"/>
            </a:cxn>
            <a:cxn ang="0">
              <a:pos x="36" y="570"/>
            </a:cxn>
            <a:cxn ang="0">
              <a:pos x="78" y="642"/>
            </a:cxn>
            <a:cxn ang="0">
              <a:pos x="174" y="750"/>
            </a:cxn>
          </a:cxnLst>
          <a:rect l="0" t="0" r="r" b="b"/>
          <a:pathLst>
            <a:path w="1374" h="1272">
              <a:moveTo>
                <a:pt x="228" y="732"/>
              </a:moveTo>
              <a:lnTo>
                <a:pt x="222" y="720"/>
              </a:lnTo>
              <a:lnTo>
                <a:pt x="228" y="732"/>
              </a:lnTo>
              <a:lnTo>
                <a:pt x="228" y="738"/>
              </a:lnTo>
              <a:lnTo>
                <a:pt x="228" y="750"/>
              </a:lnTo>
              <a:lnTo>
                <a:pt x="222" y="762"/>
              </a:lnTo>
              <a:lnTo>
                <a:pt x="216" y="774"/>
              </a:lnTo>
              <a:lnTo>
                <a:pt x="210" y="780"/>
              </a:lnTo>
              <a:lnTo>
                <a:pt x="210" y="798"/>
              </a:lnTo>
              <a:lnTo>
                <a:pt x="216" y="810"/>
              </a:lnTo>
              <a:lnTo>
                <a:pt x="228" y="828"/>
              </a:lnTo>
              <a:lnTo>
                <a:pt x="234" y="828"/>
              </a:lnTo>
              <a:lnTo>
                <a:pt x="234" y="834"/>
              </a:lnTo>
              <a:lnTo>
                <a:pt x="228" y="840"/>
              </a:lnTo>
              <a:lnTo>
                <a:pt x="198" y="828"/>
              </a:lnTo>
              <a:lnTo>
                <a:pt x="186" y="828"/>
              </a:lnTo>
              <a:lnTo>
                <a:pt x="174" y="840"/>
              </a:lnTo>
              <a:lnTo>
                <a:pt x="174" y="852"/>
              </a:lnTo>
              <a:lnTo>
                <a:pt x="162" y="864"/>
              </a:lnTo>
              <a:lnTo>
                <a:pt x="174" y="870"/>
              </a:lnTo>
              <a:lnTo>
                <a:pt x="174" y="888"/>
              </a:lnTo>
              <a:lnTo>
                <a:pt x="156" y="888"/>
              </a:lnTo>
              <a:lnTo>
                <a:pt x="150" y="882"/>
              </a:lnTo>
              <a:lnTo>
                <a:pt x="144" y="882"/>
              </a:lnTo>
              <a:lnTo>
                <a:pt x="144" y="894"/>
              </a:lnTo>
              <a:lnTo>
                <a:pt x="150" y="912"/>
              </a:lnTo>
              <a:lnTo>
                <a:pt x="150" y="918"/>
              </a:lnTo>
              <a:lnTo>
                <a:pt x="162" y="918"/>
              </a:lnTo>
              <a:lnTo>
                <a:pt x="174" y="924"/>
              </a:lnTo>
              <a:lnTo>
                <a:pt x="180" y="924"/>
              </a:lnTo>
              <a:lnTo>
                <a:pt x="180" y="930"/>
              </a:lnTo>
              <a:lnTo>
                <a:pt x="174" y="948"/>
              </a:lnTo>
              <a:lnTo>
                <a:pt x="144" y="948"/>
              </a:lnTo>
              <a:lnTo>
                <a:pt x="144" y="960"/>
              </a:lnTo>
              <a:lnTo>
                <a:pt x="144" y="978"/>
              </a:lnTo>
              <a:lnTo>
                <a:pt x="138" y="984"/>
              </a:lnTo>
              <a:lnTo>
                <a:pt x="138" y="990"/>
              </a:lnTo>
              <a:lnTo>
                <a:pt x="132" y="1002"/>
              </a:lnTo>
              <a:lnTo>
                <a:pt x="120" y="1002"/>
              </a:lnTo>
              <a:lnTo>
                <a:pt x="120" y="1008"/>
              </a:lnTo>
              <a:lnTo>
                <a:pt x="138" y="1020"/>
              </a:lnTo>
              <a:lnTo>
                <a:pt x="144" y="1020"/>
              </a:lnTo>
              <a:lnTo>
                <a:pt x="156" y="1020"/>
              </a:lnTo>
              <a:lnTo>
                <a:pt x="162" y="1020"/>
              </a:lnTo>
              <a:lnTo>
                <a:pt x="162" y="1038"/>
              </a:lnTo>
              <a:lnTo>
                <a:pt x="180" y="1050"/>
              </a:lnTo>
              <a:lnTo>
                <a:pt x="186" y="1050"/>
              </a:lnTo>
              <a:lnTo>
                <a:pt x="198" y="1062"/>
              </a:lnTo>
              <a:lnTo>
                <a:pt x="210" y="1068"/>
              </a:lnTo>
              <a:lnTo>
                <a:pt x="216" y="1068"/>
              </a:lnTo>
              <a:lnTo>
                <a:pt x="222" y="1074"/>
              </a:lnTo>
              <a:lnTo>
                <a:pt x="228" y="1074"/>
              </a:lnTo>
              <a:lnTo>
                <a:pt x="234" y="1080"/>
              </a:lnTo>
              <a:lnTo>
                <a:pt x="240" y="1092"/>
              </a:lnTo>
              <a:lnTo>
                <a:pt x="252" y="1098"/>
              </a:lnTo>
              <a:lnTo>
                <a:pt x="258" y="1098"/>
              </a:lnTo>
              <a:lnTo>
                <a:pt x="264" y="1104"/>
              </a:lnTo>
              <a:lnTo>
                <a:pt x="270" y="1104"/>
              </a:lnTo>
              <a:lnTo>
                <a:pt x="276" y="1116"/>
              </a:lnTo>
              <a:lnTo>
                <a:pt x="294" y="1122"/>
              </a:lnTo>
              <a:lnTo>
                <a:pt x="294" y="1128"/>
              </a:lnTo>
              <a:lnTo>
                <a:pt x="300" y="1134"/>
              </a:lnTo>
              <a:lnTo>
                <a:pt x="312" y="1146"/>
              </a:lnTo>
              <a:lnTo>
                <a:pt x="318" y="1146"/>
              </a:lnTo>
              <a:lnTo>
                <a:pt x="336" y="1152"/>
              </a:lnTo>
              <a:lnTo>
                <a:pt x="348" y="1152"/>
              </a:lnTo>
              <a:lnTo>
                <a:pt x="348" y="1134"/>
              </a:lnTo>
              <a:lnTo>
                <a:pt x="354" y="1134"/>
              </a:lnTo>
              <a:lnTo>
                <a:pt x="372" y="1134"/>
              </a:lnTo>
              <a:lnTo>
                <a:pt x="378" y="1134"/>
              </a:lnTo>
              <a:lnTo>
                <a:pt x="384" y="1134"/>
              </a:lnTo>
              <a:lnTo>
                <a:pt x="390" y="1134"/>
              </a:lnTo>
              <a:lnTo>
                <a:pt x="402" y="1134"/>
              </a:lnTo>
              <a:lnTo>
                <a:pt x="408" y="1134"/>
              </a:lnTo>
              <a:lnTo>
                <a:pt x="420" y="1146"/>
              </a:lnTo>
              <a:lnTo>
                <a:pt x="426" y="1146"/>
              </a:lnTo>
              <a:lnTo>
                <a:pt x="444" y="1146"/>
              </a:lnTo>
              <a:lnTo>
                <a:pt x="450" y="1146"/>
              </a:lnTo>
              <a:lnTo>
                <a:pt x="462" y="1146"/>
              </a:lnTo>
              <a:lnTo>
                <a:pt x="468" y="1134"/>
              </a:lnTo>
              <a:lnTo>
                <a:pt x="486" y="1134"/>
              </a:lnTo>
              <a:lnTo>
                <a:pt x="486" y="1122"/>
              </a:lnTo>
              <a:lnTo>
                <a:pt x="492" y="1122"/>
              </a:lnTo>
              <a:lnTo>
                <a:pt x="504" y="1122"/>
              </a:lnTo>
              <a:lnTo>
                <a:pt x="510" y="1122"/>
              </a:lnTo>
              <a:lnTo>
                <a:pt x="522" y="1122"/>
              </a:lnTo>
              <a:lnTo>
                <a:pt x="528" y="1128"/>
              </a:lnTo>
              <a:lnTo>
                <a:pt x="534" y="1128"/>
              </a:lnTo>
              <a:lnTo>
                <a:pt x="546" y="1134"/>
              </a:lnTo>
              <a:lnTo>
                <a:pt x="558" y="1134"/>
              </a:lnTo>
              <a:lnTo>
                <a:pt x="558" y="1128"/>
              </a:lnTo>
              <a:lnTo>
                <a:pt x="564" y="1116"/>
              </a:lnTo>
              <a:lnTo>
                <a:pt x="564" y="1104"/>
              </a:lnTo>
              <a:lnTo>
                <a:pt x="570" y="1116"/>
              </a:lnTo>
              <a:lnTo>
                <a:pt x="576" y="1122"/>
              </a:lnTo>
              <a:lnTo>
                <a:pt x="576" y="1128"/>
              </a:lnTo>
              <a:lnTo>
                <a:pt x="582" y="1134"/>
              </a:lnTo>
              <a:lnTo>
                <a:pt x="588" y="1128"/>
              </a:lnTo>
              <a:lnTo>
                <a:pt x="606" y="1128"/>
              </a:lnTo>
              <a:lnTo>
                <a:pt x="612" y="1122"/>
              </a:lnTo>
              <a:lnTo>
                <a:pt x="618" y="1122"/>
              </a:lnTo>
              <a:lnTo>
                <a:pt x="618" y="1116"/>
              </a:lnTo>
              <a:lnTo>
                <a:pt x="618" y="1098"/>
              </a:lnTo>
              <a:lnTo>
                <a:pt x="624" y="1098"/>
              </a:lnTo>
              <a:lnTo>
                <a:pt x="636" y="1098"/>
              </a:lnTo>
              <a:lnTo>
                <a:pt x="642" y="1098"/>
              </a:lnTo>
              <a:lnTo>
                <a:pt x="648" y="1104"/>
              </a:lnTo>
              <a:lnTo>
                <a:pt x="654" y="1104"/>
              </a:lnTo>
              <a:lnTo>
                <a:pt x="660" y="1104"/>
              </a:lnTo>
              <a:lnTo>
                <a:pt x="678" y="1104"/>
              </a:lnTo>
              <a:lnTo>
                <a:pt x="684" y="1104"/>
              </a:lnTo>
              <a:lnTo>
                <a:pt x="690" y="1104"/>
              </a:lnTo>
              <a:lnTo>
                <a:pt x="696" y="1116"/>
              </a:lnTo>
              <a:lnTo>
                <a:pt x="702" y="1104"/>
              </a:lnTo>
              <a:lnTo>
                <a:pt x="714" y="1098"/>
              </a:lnTo>
              <a:lnTo>
                <a:pt x="720" y="1098"/>
              </a:lnTo>
              <a:lnTo>
                <a:pt x="720" y="1104"/>
              </a:lnTo>
              <a:lnTo>
                <a:pt x="732" y="1116"/>
              </a:lnTo>
              <a:lnTo>
                <a:pt x="732" y="1122"/>
              </a:lnTo>
              <a:lnTo>
                <a:pt x="738" y="1122"/>
              </a:lnTo>
              <a:lnTo>
                <a:pt x="750" y="1098"/>
              </a:lnTo>
              <a:lnTo>
                <a:pt x="756" y="1098"/>
              </a:lnTo>
              <a:lnTo>
                <a:pt x="762" y="1098"/>
              </a:lnTo>
              <a:lnTo>
                <a:pt x="768" y="1104"/>
              </a:lnTo>
              <a:lnTo>
                <a:pt x="774" y="1104"/>
              </a:lnTo>
              <a:lnTo>
                <a:pt x="780" y="1098"/>
              </a:lnTo>
              <a:lnTo>
                <a:pt x="792" y="1092"/>
              </a:lnTo>
              <a:lnTo>
                <a:pt x="804" y="1080"/>
              </a:lnTo>
              <a:lnTo>
                <a:pt x="810" y="1074"/>
              </a:lnTo>
              <a:lnTo>
                <a:pt x="816" y="1074"/>
              </a:lnTo>
              <a:lnTo>
                <a:pt x="828" y="1080"/>
              </a:lnTo>
              <a:lnTo>
                <a:pt x="834" y="1080"/>
              </a:lnTo>
              <a:lnTo>
                <a:pt x="840" y="1080"/>
              </a:lnTo>
              <a:lnTo>
                <a:pt x="852" y="1080"/>
              </a:lnTo>
              <a:lnTo>
                <a:pt x="858" y="1080"/>
              </a:lnTo>
              <a:lnTo>
                <a:pt x="870" y="1092"/>
              </a:lnTo>
              <a:lnTo>
                <a:pt x="876" y="1098"/>
              </a:lnTo>
              <a:lnTo>
                <a:pt x="876" y="1104"/>
              </a:lnTo>
              <a:lnTo>
                <a:pt x="870" y="1116"/>
              </a:lnTo>
              <a:lnTo>
                <a:pt x="876" y="1122"/>
              </a:lnTo>
              <a:lnTo>
                <a:pt x="882" y="1122"/>
              </a:lnTo>
              <a:lnTo>
                <a:pt x="888" y="1122"/>
              </a:lnTo>
              <a:lnTo>
                <a:pt x="894" y="1128"/>
              </a:lnTo>
              <a:lnTo>
                <a:pt x="894" y="1134"/>
              </a:lnTo>
              <a:lnTo>
                <a:pt x="906" y="1158"/>
              </a:lnTo>
              <a:lnTo>
                <a:pt x="906" y="1164"/>
              </a:lnTo>
              <a:lnTo>
                <a:pt x="912" y="1176"/>
              </a:lnTo>
              <a:lnTo>
                <a:pt x="912" y="1188"/>
              </a:lnTo>
              <a:lnTo>
                <a:pt x="912" y="1194"/>
              </a:lnTo>
              <a:lnTo>
                <a:pt x="912" y="1206"/>
              </a:lnTo>
              <a:lnTo>
                <a:pt x="906" y="1218"/>
              </a:lnTo>
              <a:lnTo>
                <a:pt x="894" y="1218"/>
              </a:lnTo>
              <a:lnTo>
                <a:pt x="888" y="1224"/>
              </a:lnTo>
              <a:lnTo>
                <a:pt x="882" y="1236"/>
              </a:lnTo>
              <a:lnTo>
                <a:pt x="882" y="1242"/>
              </a:lnTo>
              <a:lnTo>
                <a:pt x="882" y="1236"/>
              </a:lnTo>
              <a:lnTo>
                <a:pt x="882" y="1242"/>
              </a:lnTo>
              <a:lnTo>
                <a:pt x="882" y="1248"/>
              </a:lnTo>
              <a:lnTo>
                <a:pt x="888" y="1248"/>
              </a:lnTo>
              <a:lnTo>
                <a:pt x="894" y="1248"/>
              </a:lnTo>
              <a:lnTo>
                <a:pt x="906" y="1248"/>
              </a:lnTo>
              <a:lnTo>
                <a:pt x="912" y="1266"/>
              </a:lnTo>
              <a:lnTo>
                <a:pt x="918" y="1266"/>
              </a:lnTo>
              <a:lnTo>
                <a:pt x="930" y="1266"/>
              </a:lnTo>
              <a:lnTo>
                <a:pt x="936" y="1272"/>
              </a:lnTo>
              <a:lnTo>
                <a:pt x="948" y="1266"/>
              </a:lnTo>
              <a:lnTo>
                <a:pt x="954" y="1254"/>
              </a:lnTo>
              <a:lnTo>
                <a:pt x="960" y="1242"/>
              </a:lnTo>
              <a:lnTo>
                <a:pt x="972" y="1224"/>
              </a:lnTo>
              <a:lnTo>
                <a:pt x="972" y="1218"/>
              </a:lnTo>
              <a:lnTo>
                <a:pt x="984" y="1206"/>
              </a:lnTo>
              <a:lnTo>
                <a:pt x="990" y="1194"/>
              </a:lnTo>
              <a:lnTo>
                <a:pt x="996" y="1188"/>
              </a:lnTo>
              <a:lnTo>
                <a:pt x="1008" y="1182"/>
              </a:lnTo>
              <a:lnTo>
                <a:pt x="1020" y="1182"/>
              </a:lnTo>
              <a:lnTo>
                <a:pt x="1032" y="1164"/>
              </a:lnTo>
              <a:lnTo>
                <a:pt x="1032" y="1158"/>
              </a:lnTo>
              <a:lnTo>
                <a:pt x="1038" y="1158"/>
              </a:lnTo>
              <a:lnTo>
                <a:pt x="1044" y="1164"/>
              </a:lnTo>
              <a:lnTo>
                <a:pt x="1062" y="1164"/>
              </a:lnTo>
              <a:lnTo>
                <a:pt x="1068" y="1158"/>
              </a:lnTo>
              <a:lnTo>
                <a:pt x="1080" y="1152"/>
              </a:lnTo>
              <a:lnTo>
                <a:pt x="1086" y="1146"/>
              </a:lnTo>
              <a:lnTo>
                <a:pt x="1104" y="1134"/>
              </a:lnTo>
              <a:lnTo>
                <a:pt x="1116" y="1128"/>
              </a:lnTo>
              <a:lnTo>
                <a:pt x="1122" y="1122"/>
              </a:lnTo>
              <a:lnTo>
                <a:pt x="1128" y="1122"/>
              </a:lnTo>
              <a:lnTo>
                <a:pt x="1140" y="1122"/>
              </a:lnTo>
              <a:lnTo>
                <a:pt x="1140" y="1128"/>
              </a:lnTo>
              <a:lnTo>
                <a:pt x="1146" y="1134"/>
              </a:lnTo>
              <a:lnTo>
                <a:pt x="1146" y="1146"/>
              </a:lnTo>
              <a:lnTo>
                <a:pt x="1152" y="1152"/>
              </a:lnTo>
              <a:lnTo>
                <a:pt x="1158" y="1152"/>
              </a:lnTo>
              <a:lnTo>
                <a:pt x="1164" y="1152"/>
              </a:lnTo>
              <a:lnTo>
                <a:pt x="1176" y="1152"/>
              </a:lnTo>
              <a:lnTo>
                <a:pt x="1182" y="1146"/>
              </a:lnTo>
              <a:lnTo>
                <a:pt x="1188" y="1134"/>
              </a:lnTo>
              <a:lnTo>
                <a:pt x="1194" y="1128"/>
              </a:lnTo>
              <a:lnTo>
                <a:pt x="1200" y="1128"/>
              </a:lnTo>
              <a:lnTo>
                <a:pt x="1206" y="1128"/>
              </a:lnTo>
              <a:lnTo>
                <a:pt x="1206" y="1116"/>
              </a:lnTo>
              <a:lnTo>
                <a:pt x="1206" y="1104"/>
              </a:lnTo>
              <a:lnTo>
                <a:pt x="1206" y="1098"/>
              </a:lnTo>
              <a:lnTo>
                <a:pt x="1206" y="1080"/>
              </a:lnTo>
              <a:lnTo>
                <a:pt x="1200" y="1074"/>
              </a:lnTo>
              <a:lnTo>
                <a:pt x="1200" y="1062"/>
              </a:lnTo>
              <a:lnTo>
                <a:pt x="1206" y="1044"/>
              </a:lnTo>
              <a:lnTo>
                <a:pt x="1218" y="1044"/>
              </a:lnTo>
              <a:lnTo>
                <a:pt x="1224" y="1038"/>
              </a:lnTo>
              <a:lnTo>
                <a:pt x="1224" y="1020"/>
              </a:lnTo>
              <a:lnTo>
                <a:pt x="1224" y="1014"/>
              </a:lnTo>
              <a:lnTo>
                <a:pt x="1224" y="1008"/>
              </a:lnTo>
              <a:lnTo>
                <a:pt x="1230" y="1002"/>
              </a:lnTo>
              <a:lnTo>
                <a:pt x="1236" y="1002"/>
              </a:lnTo>
              <a:lnTo>
                <a:pt x="1236" y="1008"/>
              </a:lnTo>
              <a:lnTo>
                <a:pt x="1242" y="1008"/>
              </a:lnTo>
              <a:lnTo>
                <a:pt x="1260" y="1002"/>
              </a:lnTo>
              <a:lnTo>
                <a:pt x="1266" y="990"/>
              </a:lnTo>
              <a:lnTo>
                <a:pt x="1272" y="984"/>
              </a:lnTo>
              <a:lnTo>
                <a:pt x="1290" y="972"/>
              </a:lnTo>
              <a:lnTo>
                <a:pt x="1308" y="978"/>
              </a:lnTo>
              <a:lnTo>
                <a:pt x="1314" y="990"/>
              </a:lnTo>
              <a:lnTo>
                <a:pt x="1332" y="1008"/>
              </a:lnTo>
              <a:lnTo>
                <a:pt x="1344" y="1008"/>
              </a:lnTo>
              <a:lnTo>
                <a:pt x="1356" y="1014"/>
              </a:lnTo>
              <a:lnTo>
                <a:pt x="1374" y="1008"/>
              </a:lnTo>
              <a:lnTo>
                <a:pt x="1374" y="990"/>
              </a:lnTo>
              <a:lnTo>
                <a:pt x="1368" y="984"/>
              </a:lnTo>
              <a:lnTo>
                <a:pt x="1356" y="978"/>
              </a:lnTo>
              <a:lnTo>
                <a:pt x="1368" y="960"/>
              </a:lnTo>
              <a:lnTo>
                <a:pt x="1374" y="954"/>
              </a:lnTo>
              <a:lnTo>
                <a:pt x="1374" y="924"/>
              </a:lnTo>
              <a:lnTo>
                <a:pt x="1368" y="918"/>
              </a:lnTo>
              <a:lnTo>
                <a:pt x="1368" y="912"/>
              </a:lnTo>
              <a:lnTo>
                <a:pt x="1356" y="900"/>
              </a:lnTo>
              <a:lnTo>
                <a:pt x="1350" y="900"/>
              </a:lnTo>
              <a:lnTo>
                <a:pt x="1338" y="912"/>
              </a:lnTo>
              <a:lnTo>
                <a:pt x="1314" y="912"/>
              </a:lnTo>
              <a:lnTo>
                <a:pt x="1302" y="900"/>
              </a:lnTo>
              <a:lnTo>
                <a:pt x="1272" y="870"/>
              </a:lnTo>
              <a:lnTo>
                <a:pt x="1260" y="864"/>
              </a:lnTo>
              <a:lnTo>
                <a:pt x="1266" y="852"/>
              </a:lnTo>
              <a:lnTo>
                <a:pt x="1266" y="840"/>
              </a:lnTo>
              <a:lnTo>
                <a:pt x="1272" y="828"/>
              </a:lnTo>
              <a:lnTo>
                <a:pt x="1278" y="822"/>
              </a:lnTo>
              <a:lnTo>
                <a:pt x="1278" y="810"/>
              </a:lnTo>
              <a:lnTo>
                <a:pt x="1296" y="792"/>
              </a:lnTo>
              <a:lnTo>
                <a:pt x="1290" y="774"/>
              </a:lnTo>
              <a:lnTo>
                <a:pt x="1290" y="762"/>
              </a:lnTo>
              <a:lnTo>
                <a:pt x="1272" y="762"/>
              </a:lnTo>
              <a:lnTo>
                <a:pt x="1254" y="750"/>
              </a:lnTo>
              <a:lnTo>
                <a:pt x="1242" y="750"/>
              </a:lnTo>
              <a:lnTo>
                <a:pt x="1230" y="744"/>
              </a:lnTo>
              <a:lnTo>
                <a:pt x="1224" y="738"/>
              </a:lnTo>
              <a:lnTo>
                <a:pt x="1206" y="744"/>
              </a:lnTo>
              <a:lnTo>
                <a:pt x="1206" y="738"/>
              </a:lnTo>
              <a:lnTo>
                <a:pt x="1200" y="738"/>
              </a:lnTo>
              <a:lnTo>
                <a:pt x="1200" y="732"/>
              </a:lnTo>
              <a:lnTo>
                <a:pt x="1194" y="732"/>
              </a:lnTo>
              <a:lnTo>
                <a:pt x="1194" y="720"/>
              </a:lnTo>
              <a:lnTo>
                <a:pt x="1188" y="720"/>
              </a:lnTo>
              <a:lnTo>
                <a:pt x="1182" y="714"/>
              </a:lnTo>
              <a:lnTo>
                <a:pt x="1182" y="690"/>
              </a:lnTo>
              <a:lnTo>
                <a:pt x="1188" y="684"/>
              </a:lnTo>
              <a:lnTo>
                <a:pt x="1188" y="660"/>
              </a:lnTo>
              <a:lnTo>
                <a:pt x="1200" y="654"/>
              </a:lnTo>
              <a:lnTo>
                <a:pt x="1200" y="648"/>
              </a:lnTo>
              <a:lnTo>
                <a:pt x="1206" y="642"/>
              </a:lnTo>
              <a:lnTo>
                <a:pt x="1218" y="642"/>
              </a:lnTo>
              <a:lnTo>
                <a:pt x="1218" y="630"/>
              </a:lnTo>
              <a:lnTo>
                <a:pt x="1224" y="624"/>
              </a:lnTo>
              <a:lnTo>
                <a:pt x="1224" y="618"/>
              </a:lnTo>
              <a:lnTo>
                <a:pt x="1230" y="618"/>
              </a:lnTo>
              <a:lnTo>
                <a:pt x="1230" y="624"/>
              </a:lnTo>
              <a:lnTo>
                <a:pt x="1242" y="624"/>
              </a:lnTo>
              <a:lnTo>
                <a:pt x="1242" y="612"/>
              </a:lnTo>
              <a:lnTo>
                <a:pt x="1254" y="600"/>
              </a:lnTo>
              <a:lnTo>
                <a:pt x="1260" y="588"/>
              </a:lnTo>
              <a:lnTo>
                <a:pt x="1260" y="558"/>
              </a:lnTo>
              <a:lnTo>
                <a:pt x="1266" y="546"/>
              </a:lnTo>
              <a:lnTo>
                <a:pt x="1266" y="534"/>
              </a:lnTo>
              <a:lnTo>
                <a:pt x="1260" y="528"/>
              </a:lnTo>
              <a:lnTo>
                <a:pt x="1260" y="516"/>
              </a:lnTo>
              <a:lnTo>
                <a:pt x="1266" y="516"/>
              </a:lnTo>
              <a:lnTo>
                <a:pt x="1278" y="504"/>
              </a:lnTo>
              <a:lnTo>
                <a:pt x="1290" y="498"/>
              </a:lnTo>
              <a:lnTo>
                <a:pt x="1278" y="486"/>
              </a:lnTo>
              <a:lnTo>
                <a:pt x="1266" y="486"/>
              </a:lnTo>
              <a:lnTo>
                <a:pt x="1260" y="498"/>
              </a:lnTo>
              <a:lnTo>
                <a:pt x="1254" y="486"/>
              </a:lnTo>
              <a:lnTo>
                <a:pt x="1230" y="486"/>
              </a:lnTo>
              <a:lnTo>
                <a:pt x="1224" y="498"/>
              </a:lnTo>
              <a:lnTo>
                <a:pt x="1218" y="486"/>
              </a:lnTo>
              <a:lnTo>
                <a:pt x="1218" y="480"/>
              </a:lnTo>
              <a:lnTo>
                <a:pt x="1200" y="468"/>
              </a:lnTo>
              <a:lnTo>
                <a:pt x="1200" y="450"/>
              </a:lnTo>
              <a:lnTo>
                <a:pt x="1188" y="450"/>
              </a:lnTo>
              <a:lnTo>
                <a:pt x="1194" y="438"/>
              </a:lnTo>
              <a:lnTo>
                <a:pt x="1194" y="426"/>
              </a:lnTo>
              <a:lnTo>
                <a:pt x="1188" y="420"/>
              </a:lnTo>
              <a:lnTo>
                <a:pt x="1158" y="420"/>
              </a:lnTo>
              <a:lnTo>
                <a:pt x="1140" y="396"/>
              </a:lnTo>
              <a:lnTo>
                <a:pt x="1128" y="396"/>
              </a:lnTo>
              <a:lnTo>
                <a:pt x="1128" y="384"/>
              </a:lnTo>
              <a:lnTo>
                <a:pt x="1116" y="384"/>
              </a:lnTo>
              <a:lnTo>
                <a:pt x="1110" y="390"/>
              </a:lnTo>
              <a:lnTo>
                <a:pt x="1110" y="378"/>
              </a:lnTo>
              <a:lnTo>
                <a:pt x="1116" y="366"/>
              </a:lnTo>
              <a:lnTo>
                <a:pt x="1110" y="366"/>
              </a:lnTo>
              <a:lnTo>
                <a:pt x="1110" y="354"/>
              </a:lnTo>
              <a:lnTo>
                <a:pt x="1104" y="348"/>
              </a:lnTo>
              <a:lnTo>
                <a:pt x="1086" y="348"/>
              </a:lnTo>
              <a:lnTo>
                <a:pt x="1080" y="336"/>
              </a:lnTo>
              <a:lnTo>
                <a:pt x="1116" y="300"/>
              </a:lnTo>
              <a:lnTo>
                <a:pt x="1116" y="270"/>
              </a:lnTo>
              <a:lnTo>
                <a:pt x="1152" y="270"/>
              </a:lnTo>
              <a:lnTo>
                <a:pt x="1158" y="234"/>
              </a:lnTo>
              <a:lnTo>
                <a:pt x="1152" y="216"/>
              </a:lnTo>
              <a:lnTo>
                <a:pt x="1152" y="174"/>
              </a:lnTo>
              <a:lnTo>
                <a:pt x="1140" y="168"/>
              </a:lnTo>
              <a:lnTo>
                <a:pt x="1128" y="156"/>
              </a:lnTo>
              <a:lnTo>
                <a:pt x="1128" y="144"/>
              </a:lnTo>
              <a:lnTo>
                <a:pt x="1128" y="138"/>
              </a:lnTo>
              <a:lnTo>
                <a:pt x="1122" y="126"/>
              </a:lnTo>
              <a:lnTo>
                <a:pt x="1080" y="84"/>
              </a:lnTo>
              <a:lnTo>
                <a:pt x="1074" y="72"/>
              </a:lnTo>
              <a:lnTo>
                <a:pt x="1068" y="72"/>
              </a:lnTo>
              <a:lnTo>
                <a:pt x="1062" y="66"/>
              </a:lnTo>
              <a:lnTo>
                <a:pt x="1044" y="60"/>
              </a:lnTo>
              <a:lnTo>
                <a:pt x="1038" y="60"/>
              </a:lnTo>
              <a:lnTo>
                <a:pt x="1032" y="42"/>
              </a:lnTo>
              <a:lnTo>
                <a:pt x="1026" y="42"/>
              </a:lnTo>
              <a:lnTo>
                <a:pt x="1008" y="54"/>
              </a:lnTo>
              <a:lnTo>
                <a:pt x="1002" y="54"/>
              </a:lnTo>
              <a:lnTo>
                <a:pt x="1002" y="84"/>
              </a:lnTo>
              <a:lnTo>
                <a:pt x="996" y="84"/>
              </a:lnTo>
              <a:lnTo>
                <a:pt x="984" y="66"/>
              </a:lnTo>
              <a:lnTo>
                <a:pt x="972" y="66"/>
              </a:lnTo>
              <a:lnTo>
                <a:pt x="972" y="72"/>
              </a:lnTo>
              <a:lnTo>
                <a:pt x="954" y="72"/>
              </a:lnTo>
              <a:lnTo>
                <a:pt x="948" y="84"/>
              </a:lnTo>
              <a:lnTo>
                <a:pt x="936" y="90"/>
              </a:lnTo>
              <a:lnTo>
                <a:pt x="918" y="90"/>
              </a:lnTo>
              <a:lnTo>
                <a:pt x="912" y="72"/>
              </a:lnTo>
              <a:lnTo>
                <a:pt x="906" y="84"/>
              </a:lnTo>
              <a:lnTo>
                <a:pt x="888" y="90"/>
              </a:lnTo>
              <a:lnTo>
                <a:pt x="858" y="60"/>
              </a:lnTo>
              <a:lnTo>
                <a:pt x="846" y="60"/>
              </a:lnTo>
              <a:lnTo>
                <a:pt x="846" y="36"/>
              </a:lnTo>
              <a:lnTo>
                <a:pt x="834" y="36"/>
              </a:lnTo>
              <a:lnTo>
                <a:pt x="828" y="30"/>
              </a:lnTo>
              <a:lnTo>
                <a:pt x="816" y="30"/>
              </a:lnTo>
              <a:lnTo>
                <a:pt x="810" y="24"/>
              </a:lnTo>
              <a:lnTo>
                <a:pt x="810" y="12"/>
              </a:lnTo>
              <a:lnTo>
                <a:pt x="804" y="6"/>
              </a:lnTo>
              <a:lnTo>
                <a:pt x="798" y="12"/>
              </a:lnTo>
              <a:lnTo>
                <a:pt x="792" y="12"/>
              </a:lnTo>
              <a:lnTo>
                <a:pt x="780" y="24"/>
              </a:lnTo>
              <a:lnTo>
                <a:pt x="768" y="24"/>
              </a:lnTo>
              <a:lnTo>
                <a:pt x="762" y="12"/>
              </a:lnTo>
              <a:lnTo>
                <a:pt x="762" y="6"/>
              </a:lnTo>
              <a:lnTo>
                <a:pt x="756" y="0"/>
              </a:lnTo>
              <a:lnTo>
                <a:pt x="738" y="0"/>
              </a:lnTo>
              <a:lnTo>
                <a:pt x="732" y="6"/>
              </a:lnTo>
              <a:lnTo>
                <a:pt x="720" y="6"/>
              </a:lnTo>
              <a:lnTo>
                <a:pt x="714" y="12"/>
              </a:lnTo>
              <a:lnTo>
                <a:pt x="696" y="12"/>
              </a:lnTo>
              <a:lnTo>
                <a:pt x="684" y="6"/>
              </a:lnTo>
              <a:lnTo>
                <a:pt x="678" y="6"/>
              </a:lnTo>
              <a:lnTo>
                <a:pt x="660" y="0"/>
              </a:lnTo>
              <a:lnTo>
                <a:pt x="648" y="0"/>
              </a:lnTo>
              <a:lnTo>
                <a:pt x="648" y="12"/>
              </a:lnTo>
              <a:lnTo>
                <a:pt x="636" y="24"/>
              </a:lnTo>
              <a:lnTo>
                <a:pt x="600" y="24"/>
              </a:lnTo>
              <a:lnTo>
                <a:pt x="600" y="42"/>
              </a:lnTo>
              <a:lnTo>
                <a:pt x="588" y="42"/>
              </a:lnTo>
              <a:lnTo>
                <a:pt x="576" y="54"/>
              </a:lnTo>
              <a:lnTo>
                <a:pt x="570" y="60"/>
              </a:lnTo>
              <a:lnTo>
                <a:pt x="558" y="60"/>
              </a:lnTo>
              <a:lnTo>
                <a:pt x="564" y="66"/>
              </a:lnTo>
              <a:lnTo>
                <a:pt x="570" y="72"/>
              </a:lnTo>
              <a:lnTo>
                <a:pt x="576" y="84"/>
              </a:lnTo>
              <a:lnTo>
                <a:pt x="576" y="90"/>
              </a:lnTo>
              <a:lnTo>
                <a:pt x="582" y="90"/>
              </a:lnTo>
              <a:lnTo>
                <a:pt x="588" y="102"/>
              </a:lnTo>
              <a:lnTo>
                <a:pt x="588" y="114"/>
              </a:lnTo>
              <a:lnTo>
                <a:pt x="600" y="120"/>
              </a:lnTo>
              <a:lnTo>
                <a:pt x="600" y="126"/>
              </a:lnTo>
              <a:lnTo>
                <a:pt x="600" y="138"/>
              </a:lnTo>
              <a:lnTo>
                <a:pt x="588" y="150"/>
              </a:lnTo>
              <a:lnTo>
                <a:pt x="582" y="156"/>
              </a:lnTo>
              <a:lnTo>
                <a:pt x="582" y="186"/>
              </a:lnTo>
              <a:lnTo>
                <a:pt x="570" y="204"/>
              </a:lnTo>
              <a:lnTo>
                <a:pt x="576" y="210"/>
              </a:lnTo>
              <a:lnTo>
                <a:pt x="588" y="210"/>
              </a:lnTo>
              <a:lnTo>
                <a:pt x="588" y="216"/>
              </a:lnTo>
              <a:lnTo>
                <a:pt x="588" y="234"/>
              </a:lnTo>
              <a:lnTo>
                <a:pt x="582" y="240"/>
              </a:lnTo>
              <a:lnTo>
                <a:pt x="582" y="246"/>
              </a:lnTo>
              <a:lnTo>
                <a:pt x="600" y="246"/>
              </a:lnTo>
              <a:lnTo>
                <a:pt x="600" y="240"/>
              </a:lnTo>
              <a:lnTo>
                <a:pt x="606" y="240"/>
              </a:lnTo>
              <a:lnTo>
                <a:pt x="618" y="258"/>
              </a:lnTo>
              <a:lnTo>
                <a:pt x="624" y="258"/>
              </a:lnTo>
              <a:lnTo>
                <a:pt x="624" y="276"/>
              </a:lnTo>
              <a:lnTo>
                <a:pt x="636" y="288"/>
              </a:lnTo>
              <a:lnTo>
                <a:pt x="636" y="294"/>
              </a:lnTo>
              <a:lnTo>
                <a:pt x="642" y="300"/>
              </a:lnTo>
              <a:lnTo>
                <a:pt x="648" y="300"/>
              </a:lnTo>
              <a:lnTo>
                <a:pt x="654" y="306"/>
              </a:lnTo>
              <a:lnTo>
                <a:pt x="660" y="318"/>
              </a:lnTo>
              <a:lnTo>
                <a:pt x="660" y="336"/>
              </a:lnTo>
              <a:lnTo>
                <a:pt x="678" y="336"/>
              </a:lnTo>
              <a:lnTo>
                <a:pt x="684" y="354"/>
              </a:lnTo>
              <a:lnTo>
                <a:pt x="684" y="378"/>
              </a:lnTo>
              <a:lnTo>
                <a:pt x="672" y="390"/>
              </a:lnTo>
              <a:lnTo>
                <a:pt x="660" y="408"/>
              </a:lnTo>
              <a:lnTo>
                <a:pt x="660" y="414"/>
              </a:lnTo>
              <a:lnTo>
                <a:pt x="678" y="414"/>
              </a:lnTo>
              <a:lnTo>
                <a:pt x="684" y="408"/>
              </a:lnTo>
              <a:lnTo>
                <a:pt x="690" y="408"/>
              </a:lnTo>
              <a:lnTo>
                <a:pt x="690" y="414"/>
              </a:lnTo>
              <a:lnTo>
                <a:pt x="696" y="420"/>
              </a:lnTo>
              <a:lnTo>
                <a:pt x="696" y="444"/>
              </a:lnTo>
              <a:lnTo>
                <a:pt x="702" y="444"/>
              </a:lnTo>
              <a:lnTo>
                <a:pt x="696" y="450"/>
              </a:lnTo>
              <a:lnTo>
                <a:pt x="690" y="450"/>
              </a:lnTo>
              <a:lnTo>
                <a:pt x="702" y="468"/>
              </a:lnTo>
              <a:lnTo>
                <a:pt x="702" y="474"/>
              </a:lnTo>
              <a:lnTo>
                <a:pt x="690" y="486"/>
              </a:lnTo>
              <a:lnTo>
                <a:pt x="678" y="480"/>
              </a:lnTo>
              <a:lnTo>
                <a:pt x="660" y="480"/>
              </a:lnTo>
              <a:lnTo>
                <a:pt x="648" y="486"/>
              </a:lnTo>
              <a:lnTo>
                <a:pt x="642" y="486"/>
              </a:lnTo>
              <a:lnTo>
                <a:pt x="624" y="480"/>
              </a:lnTo>
              <a:lnTo>
                <a:pt x="612" y="480"/>
              </a:lnTo>
              <a:lnTo>
                <a:pt x="606" y="498"/>
              </a:lnTo>
              <a:lnTo>
                <a:pt x="600" y="498"/>
              </a:lnTo>
              <a:lnTo>
                <a:pt x="588" y="486"/>
              </a:lnTo>
              <a:lnTo>
                <a:pt x="576" y="486"/>
              </a:lnTo>
              <a:lnTo>
                <a:pt x="570" y="498"/>
              </a:lnTo>
              <a:lnTo>
                <a:pt x="564" y="504"/>
              </a:lnTo>
              <a:lnTo>
                <a:pt x="546" y="504"/>
              </a:lnTo>
              <a:lnTo>
                <a:pt x="534" y="516"/>
              </a:lnTo>
              <a:lnTo>
                <a:pt x="522" y="534"/>
              </a:lnTo>
              <a:lnTo>
                <a:pt x="504" y="540"/>
              </a:lnTo>
              <a:lnTo>
                <a:pt x="492" y="558"/>
              </a:lnTo>
              <a:lnTo>
                <a:pt x="468" y="558"/>
              </a:lnTo>
              <a:lnTo>
                <a:pt x="462" y="546"/>
              </a:lnTo>
              <a:lnTo>
                <a:pt x="462" y="540"/>
              </a:lnTo>
              <a:lnTo>
                <a:pt x="468" y="534"/>
              </a:lnTo>
              <a:lnTo>
                <a:pt x="486" y="534"/>
              </a:lnTo>
              <a:lnTo>
                <a:pt x="492" y="528"/>
              </a:lnTo>
              <a:lnTo>
                <a:pt x="504" y="528"/>
              </a:lnTo>
              <a:lnTo>
                <a:pt x="504" y="510"/>
              </a:lnTo>
              <a:lnTo>
                <a:pt x="510" y="504"/>
              </a:lnTo>
              <a:lnTo>
                <a:pt x="528" y="504"/>
              </a:lnTo>
              <a:lnTo>
                <a:pt x="534" y="498"/>
              </a:lnTo>
              <a:lnTo>
                <a:pt x="534" y="486"/>
              </a:lnTo>
              <a:lnTo>
                <a:pt x="540" y="474"/>
              </a:lnTo>
              <a:lnTo>
                <a:pt x="540" y="468"/>
              </a:lnTo>
              <a:lnTo>
                <a:pt x="528" y="468"/>
              </a:lnTo>
              <a:lnTo>
                <a:pt x="528" y="456"/>
              </a:lnTo>
              <a:lnTo>
                <a:pt x="492" y="456"/>
              </a:lnTo>
              <a:lnTo>
                <a:pt x="486" y="450"/>
              </a:lnTo>
              <a:lnTo>
                <a:pt x="480" y="450"/>
              </a:lnTo>
              <a:lnTo>
                <a:pt x="462" y="444"/>
              </a:lnTo>
              <a:lnTo>
                <a:pt x="456" y="444"/>
              </a:lnTo>
              <a:lnTo>
                <a:pt x="450" y="438"/>
              </a:lnTo>
              <a:lnTo>
                <a:pt x="432" y="438"/>
              </a:lnTo>
              <a:lnTo>
                <a:pt x="426" y="426"/>
              </a:lnTo>
              <a:lnTo>
                <a:pt x="420" y="426"/>
              </a:lnTo>
              <a:lnTo>
                <a:pt x="414" y="414"/>
              </a:lnTo>
              <a:lnTo>
                <a:pt x="402" y="414"/>
              </a:lnTo>
              <a:lnTo>
                <a:pt x="390" y="420"/>
              </a:lnTo>
              <a:lnTo>
                <a:pt x="378" y="408"/>
              </a:lnTo>
              <a:lnTo>
                <a:pt x="378" y="396"/>
              </a:lnTo>
              <a:lnTo>
                <a:pt x="372" y="396"/>
              </a:lnTo>
              <a:lnTo>
                <a:pt x="372" y="408"/>
              </a:lnTo>
              <a:lnTo>
                <a:pt x="366" y="414"/>
              </a:lnTo>
              <a:lnTo>
                <a:pt x="354" y="414"/>
              </a:lnTo>
              <a:lnTo>
                <a:pt x="342" y="426"/>
              </a:lnTo>
              <a:lnTo>
                <a:pt x="336" y="420"/>
              </a:lnTo>
              <a:lnTo>
                <a:pt x="330" y="420"/>
              </a:lnTo>
              <a:lnTo>
                <a:pt x="330" y="408"/>
              </a:lnTo>
              <a:lnTo>
                <a:pt x="318" y="396"/>
              </a:lnTo>
              <a:lnTo>
                <a:pt x="318" y="390"/>
              </a:lnTo>
              <a:lnTo>
                <a:pt x="312" y="396"/>
              </a:lnTo>
              <a:lnTo>
                <a:pt x="312" y="408"/>
              </a:lnTo>
              <a:lnTo>
                <a:pt x="306" y="414"/>
              </a:lnTo>
              <a:lnTo>
                <a:pt x="300" y="420"/>
              </a:lnTo>
              <a:lnTo>
                <a:pt x="288" y="420"/>
              </a:lnTo>
              <a:lnTo>
                <a:pt x="276" y="426"/>
              </a:lnTo>
              <a:lnTo>
                <a:pt x="270" y="426"/>
              </a:lnTo>
              <a:lnTo>
                <a:pt x="264" y="438"/>
              </a:lnTo>
              <a:lnTo>
                <a:pt x="258" y="438"/>
              </a:lnTo>
              <a:lnTo>
                <a:pt x="258" y="426"/>
              </a:lnTo>
              <a:lnTo>
                <a:pt x="240" y="438"/>
              </a:lnTo>
              <a:lnTo>
                <a:pt x="228" y="438"/>
              </a:lnTo>
              <a:lnTo>
                <a:pt x="222" y="426"/>
              </a:lnTo>
              <a:lnTo>
                <a:pt x="222" y="414"/>
              </a:lnTo>
              <a:lnTo>
                <a:pt x="216" y="408"/>
              </a:lnTo>
              <a:lnTo>
                <a:pt x="210" y="408"/>
              </a:lnTo>
              <a:lnTo>
                <a:pt x="198" y="414"/>
              </a:lnTo>
              <a:lnTo>
                <a:pt x="192" y="408"/>
              </a:lnTo>
              <a:lnTo>
                <a:pt x="186" y="408"/>
              </a:lnTo>
              <a:lnTo>
                <a:pt x="180" y="414"/>
              </a:lnTo>
              <a:lnTo>
                <a:pt x="180" y="426"/>
              </a:lnTo>
              <a:lnTo>
                <a:pt x="174" y="438"/>
              </a:lnTo>
              <a:lnTo>
                <a:pt x="162" y="438"/>
              </a:lnTo>
              <a:lnTo>
                <a:pt x="150" y="450"/>
              </a:lnTo>
              <a:lnTo>
                <a:pt x="150" y="468"/>
              </a:lnTo>
              <a:lnTo>
                <a:pt x="144" y="468"/>
              </a:lnTo>
              <a:lnTo>
                <a:pt x="138" y="474"/>
              </a:lnTo>
              <a:lnTo>
                <a:pt x="120" y="474"/>
              </a:lnTo>
              <a:lnTo>
                <a:pt x="120" y="468"/>
              </a:lnTo>
              <a:lnTo>
                <a:pt x="132" y="456"/>
              </a:lnTo>
              <a:lnTo>
                <a:pt x="120" y="450"/>
              </a:lnTo>
              <a:lnTo>
                <a:pt x="114" y="450"/>
              </a:lnTo>
              <a:lnTo>
                <a:pt x="108" y="456"/>
              </a:lnTo>
              <a:lnTo>
                <a:pt x="102" y="456"/>
              </a:lnTo>
              <a:lnTo>
                <a:pt x="84" y="474"/>
              </a:lnTo>
              <a:lnTo>
                <a:pt x="60" y="474"/>
              </a:lnTo>
              <a:lnTo>
                <a:pt x="30" y="468"/>
              </a:lnTo>
              <a:lnTo>
                <a:pt x="18" y="480"/>
              </a:lnTo>
              <a:lnTo>
                <a:pt x="18" y="534"/>
              </a:lnTo>
              <a:lnTo>
                <a:pt x="0" y="546"/>
              </a:lnTo>
              <a:lnTo>
                <a:pt x="6" y="558"/>
              </a:lnTo>
              <a:lnTo>
                <a:pt x="30" y="558"/>
              </a:lnTo>
              <a:lnTo>
                <a:pt x="36" y="564"/>
              </a:lnTo>
              <a:lnTo>
                <a:pt x="36" y="570"/>
              </a:lnTo>
              <a:lnTo>
                <a:pt x="30" y="576"/>
              </a:lnTo>
              <a:lnTo>
                <a:pt x="30" y="594"/>
              </a:lnTo>
              <a:lnTo>
                <a:pt x="36" y="600"/>
              </a:lnTo>
              <a:lnTo>
                <a:pt x="42" y="600"/>
              </a:lnTo>
              <a:lnTo>
                <a:pt x="72" y="588"/>
              </a:lnTo>
              <a:lnTo>
                <a:pt x="78" y="600"/>
              </a:lnTo>
              <a:lnTo>
                <a:pt x="78" y="618"/>
              </a:lnTo>
              <a:lnTo>
                <a:pt x="84" y="624"/>
              </a:lnTo>
              <a:lnTo>
                <a:pt x="78" y="642"/>
              </a:lnTo>
              <a:lnTo>
                <a:pt x="78" y="654"/>
              </a:lnTo>
              <a:lnTo>
                <a:pt x="66" y="672"/>
              </a:lnTo>
              <a:lnTo>
                <a:pt x="108" y="714"/>
              </a:lnTo>
              <a:lnTo>
                <a:pt x="114" y="714"/>
              </a:lnTo>
              <a:lnTo>
                <a:pt x="144" y="738"/>
              </a:lnTo>
              <a:lnTo>
                <a:pt x="144" y="750"/>
              </a:lnTo>
              <a:lnTo>
                <a:pt x="150" y="744"/>
              </a:lnTo>
              <a:lnTo>
                <a:pt x="156" y="750"/>
              </a:lnTo>
              <a:lnTo>
                <a:pt x="174" y="750"/>
              </a:lnTo>
              <a:lnTo>
                <a:pt x="186" y="744"/>
              </a:lnTo>
              <a:lnTo>
                <a:pt x="192" y="738"/>
              </a:lnTo>
              <a:lnTo>
                <a:pt x="210" y="738"/>
              </a:lnTo>
              <a:lnTo>
                <a:pt x="210" y="732"/>
              </a:lnTo>
              <a:lnTo>
                <a:pt x="222" y="720"/>
              </a:lnTo>
              <a:lnTo>
                <a:pt x="228" y="732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11</xdr:col>
      <xdr:colOff>24633</xdr:colOff>
      <xdr:row>1</xdr:row>
      <xdr:rowOff>156334</xdr:rowOff>
    </xdr:from>
    <xdr:to>
      <xdr:col>11</xdr:col>
      <xdr:colOff>194947</xdr:colOff>
      <xdr:row>2</xdr:row>
      <xdr:rowOff>49193</xdr:rowOff>
    </xdr:to>
    <xdr:sp macro="" textlink="">
      <xdr:nvSpPr>
        <xdr:cNvPr id="234" name="La Rioja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>
          <a:spLocks/>
        </xdr:cNvSpPr>
      </xdr:nvSpPr>
      <xdr:spPr bwMode="auto">
        <a:xfrm>
          <a:off x="8406633" y="346834"/>
          <a:ext cx="170314" cy="83359"/>
        </a:xfrm>
        <a:custGeom>
          <a:avLst/>
          <a:gdLst/>
          <a:ahLst/>
          <a:cxnLst>
            <a:cxn ang="0">
              <a:pos x="360" y="222"/>
            </a:cxn>
            <a:cxn ang="0">
              <a:pos x="366" y="204"/>
            </a:cxn>
            <a:cxn ang="0">
              <a:pos x="408" y="186"/>
            </a:cxn>
            <a:cxn ang="0">
              <a:pos x="420" y="162"/>
            </a:cxn>
            <a:cxn ang="0">
              <a:pos x="402" y="156"/>
            </a:cxn>
            <a:cxn ang="0">
              <a:pos x="384" y="144"/>
            </a:cxn>
            <a:cxn ang="0">
              <a:pos x="360" y="126"/>
            </a:cxn>
            <a:cxn ang="0">
              <a:pos x="348" y="108"/>
            </a:cxn>
            <a:cxn ang="0">
              <a:pos x="330" y="96"/>
            </a:cxn>
            <a:cxn ang="0">
              <a:pos x="306" y="78"/>
            </a:cxn>
            <a:cxn ang="0">
              <a:pos x="276" y="78"/>
            </a:cxn>
            <a:cxn ang="0">
              <a:pos x="252" y="72"/>
            </a:cxn>
            <a:cxn ang="0">
              <a:pos x="240" y="60"/>
            </a:cxn>
            <a:cxn ang="0">
              <a:pos x="216" y="66"/>
            </a:cxn>
            <a:cxn ang="0">
              <a:pos x="192" y="48"/>
            </a:cxn>
            <a:cxn ang="0">
              <a:pos x="168" y="42"/>
            </a:cxn>
            <a:cxn ang="0">
              <a:pos x="162" y="48"/>
            </a:cxn>
            <a:cxn ang="0">
              <a:pos x="150" y="60"/>
            </a:cxn>
            <a:cxn ang="0">
              <a:pos x="138" y="30"/>
            </a:cxn>
            <a:cxn ang="0">
              <a:pos x="120" y="12"/>
            </a:cxn>
            <a:cxn ang="0">
              <a:pos x="96" y="12"/>
            </a:cxn>
            <a:cxn ang="0">
              <a:pos x="102" y="36"/>
            </a:cxn>
            <a:cxn ang="0">
              <a:pos x="90" y="30"/>
            </a:cxn>
            <a:cxn ang="0">
              <a:pos x="78" y="0"/>
            </a:cxn>
            <a:cxn ang="0">
              <a:pos x="12" y="6"/>
            </a:cxn>
            <a:cxn ang="0">
              <a:pos x="12" y="30"/>
            </a:cxn>
            <a:cxn ang="0">
              <a:pos x="12" y="42"/>
            </a:cxn>
            <a:cxn ang="0">
              <a:pos x="18" y="66"/>
            </a:cxn>
            <a:cxn ang="0">
              <a:pos x="6" y="78"/>
            </a:cxn>
            <a:cxn ang="0">
              <a:pos x="12" y="108"/>
            </a:cxn>
            <a:cxn ang="0">
              <a:pos x="0" y="180"/>
            </a:cxn>
            <a:cxn ang="0">
              <a:pos x="24" y="210"/>
            </a:cxn>
            <a:cxn ang="0">
              <a:pos x="60" y="234"/>
            </a:cxn>
            <a:cxn ang="0">
              <a:pos x="90" y="234"/>
            </a:cxn>
            <a:cxn ang="0">
              <a:pos x="96" y="192"/>
            </a:cxn>
            <a:cxn ang="0">
              <a:pos x="114" y="192"/>
            </a:cxn>
            <a:cxn ang="0">
              <a:pos x="114" y="222"/>
            </a:cxn>
            <a:cxn ang="0">
              <a:pos x="114" y="240"/>
            </a:cxn>
            <a:cxn ang="0">
              <a:pos x="132" y="246"/>
            </a:cxn>
            <a:cxn ang="0">
              <a:pos x="156" y="246"/>
            </a:cxn>
            <a:cxn ang="0">
              <a:pos x="174" y="216"/>
            </a:cxn>
            <a:cxn ang="0">
              <a:pos x="192" y="192"/>
            </a:cxn>
            <a:cxn ang="0">
              <a:pos x="240" y="186"/>
            </a:cxn>
            <a:cxn ang="0">
              <a:pos x="252" y="210"/>
            </a:cxn>
            <a:cxn ang="0">
              <a:pos x="288" y="210"/>
            </a:cxn>
            <a:cxn ang="0">
              <a:pos x="288" y="222"/>
            </a:cxn>
            <a:cxn ang="0">
              <a:pos x="294" y="240"/>
            </a:cxn>
            <a:cxn ang="0">
              <a:pos x="294" y="252"/>
            </a:cxn>
            <a:cxn ang="0">
              <a:pos x="324" y="264"/>
            </a:cxn>
            <a:cxn ang="0">
              <a:pos x="366" y="246"/>
            </a:cxn>
          </a:cxnLst>
          <a:rect l="0" t="0" r="r" b="b"/>
          <a:pathLst>
            <a:path w="426" h="270">
              <a:moveTo>
                <a:pt x="366" y="240"/>
              </a:moveTo>
              <a:lnTo>
                <a:pt x="360" y="234"/>
              </a:lnTo>
              <a:lnTo>
                <a:pt x="360" y="222"/>
              </a:lnTo>
              <a:lnTo>
                <a:pt x="354" y="216"/>
              </a:lnTo>
              <a:lnTo>
                <a:pt x="360" y="204"/>
              </a:lnTo>
              <a:lnTo>
                <a:pt x="366" y="204"/>
              </a:lnTo>
              <a:lnTo>
                <a:pt x="366" y="192"/>
              </a:lnTo>
              <a:lnTo>
                <a:pt x="372" y="186"/>
              </a:lnTo>
              <a:lnTo>
                <a:pt x="408" y="186"/>
              </a:lnTo>
              <a:lnTo>
                <a:pt x="420" y="180"/>
              </a:lnTo>
              <a:lnTo>
                <a:pt x="426" y="174"/>
              </a:lnTo>
              <a:lnTo>
                <a:pt x="420" y="162"/>
              </a:lnTo>
              <a:lnTo>
                <a:pt x="408" y="162"/>
              </a:lnTo>
              <a:lnTo>
                <a:pt x="408" y="156"/>
              </a:lnTo>
              <a:lnTo>
                <a:pt x="402" y="156"/>
              </a:lnTo>
              <a:lnTo>
                <a:pt x="396" y="150"/>
              </a:lnTo>
              <a:lnTo>
                <a:pt x="384" y="150"/>
              </a:lnTo>
              <a:lnTo>
                <a:pt x="384" y="144"/>
              </a:lnTo>
              <a:lnTo>
                <a:pt x="366" y="144"/>
              </a:lnTo>
              <a:lnTo>
                <a:pt x="366" y="132"/>
              </a:lnTo>
              <a:lnTo>
                <a:pt x="360" y="126"/>
              </a:lnTo>
              <a:lnTo>
                <a:pt x="354" y="126"/>
              </a:lnTo>
              <a:lnTo>
                <a:pt x="354" y="120"/>
              </a:lnTo>
              <a:lnTo>
                <a:pt x="348" y="108"/>
              </a:lnTo>
              <a:lnTo>
                <a:pt x="342" y="102"/>
              </a:lnTo>
              <a:lnTo>
                <a:pt x="330" y="102"/>
              </a:lnTo>
              <a:lnTo>
                <a:pt x="330" y="96"/>
              </a:lnTo>
              <a:lnTo>
                <a:pt x="318" y="96"/>
              </a:lnTo>
              <a:lnTo>
                <a:pt x="306" y="96"/>
              </a:lnTo>
              <a:lnTo>
                <a:pt x="306" y="78"/>
              </a:lnTo>
              <a:lnTo>
                <a:pt x="294" y="72"/>
              </a:lnTo>
              <a:lnTo>
                <a:pt x="282" y="72"/>
              </a:lnTo>
              <a:lnTo>
                <a:pt x="276" y="78"/>
              </a:lnTo>
              <a:lnTo>
                <a:pt x="270" y="78"/>
              </a:lnTo>
              <a:lnTo>
                <a:pt x="270" y="72"/>
              </a:lnTo>
              <a:lnTo>
                <a:pt x="252" y="72"/>
              </a:lnTo>
              <a:lnTo>
                <a:pt x="252" y="66"/>
              </a:lnTo>
              <a:lnTo>
                <a:pt x="240" y="66"/>
              </a:lnTo>
              <a:lnTo>
                <a:pt x="240" y="60"/>
              </a:lnTo>
              <a:lnTo>
                <a:pt x="228" y="60"/>
              </a:lnTo>
              <a:lnTo>
                <a:pt x="228" y="66"/>
              </a:lnTo>
              <a:lnTo>
                <a:pt x="216" y="66"/>
              </a:lnTo>
              <a:lnTo>
                <a:pt x="210" y="60"/>
              </a:lnTo>
              <a:lnTo>
                <a:pt x="198" y="60"/>
              </a:lnTo>
              <a:lnTo>
                <a:pt x="192" y="48"/>
              </a:lnTo>
              <a:lnTo>
                <a:pt x="174" y="48"/>
              </a:lnTo>
              <a:lnTo>
                <a:pt x="174" y="42"/>
              </a:lnTo>
              <a:lnTo>
                <a:pt x="168" y="42"/>
              </a:lnTo>
              <a:lnTo>
                <a:pt x="168" y="48"/>
              </a:lnTo>
              <a:lnTo>
                <a:pt x="162" y="60"/>
              </a:lnTo>
              <a:lnTo>
                <a:pt x="162" y="48"/>
              </a:lnTo>
              <a:lnTo>
                <a:pt x="156" y="48"/>
              </a:lnTo>
              <a:lnTo>
                <a:pt x="156" y="60"/>
              </a:lnTo>
              <a:lnTo>
                <a:pt x="150" y="60"/>
              </a:lnTo>
              <a:lnTo>
                <a:pt x="150" y="42"/>
              </a:lnTo>
              <a:lnTo>
                <a:pt x="138" y="42"/>
              </a:lnTo>
              <a:lnTo>
                <a:pt x="138" y="30"/>
              </a:lnTo>
              <a:lnTo>
                <a:pt x="132" y="18"/>
              </a:lnTo>
              <a:lnTo>
                <a:pt x="126" y="12"/>
              </a:lnTo>
              <a:lnTo>
                <a:pt x="120" y="12"/>
              </a:lnTo>
              <a:lnTo>
                <a:pt x="114" y="6"/>
              </a:lnTo>
              <a:lnTo>
                <a:pt x="102" y="6"/>
              </a:lnTo>
              <a:lnTo>
                <a:pt x="96" y="12"/>
              </a:lnTo>
              <a:lnTo>
                <a:pt x="102" y="12"/>
              </a:lnTo>
              <a:lnTo>
                <a:pt x="102" y="18"/>
              </a:lnTo>
              <a:lnTo>
                <a:pt x="102" y="36"/>
              </a:lnTo>
              <a:lnTo>
                <a:pt x="96" y="30"/>
              </a:lnTo>
              <a:lnTo>
                <a:pt x="90" y="18"/>
              </a:lnTo>
              <a:lnTo>
                <a:pt x="90" y="30"/>
              </a:lnTo>
              <a:lnTo>
                <a:pt x="84" y="30"/>
              </a:lnTo>
              <a:lnTo>
                <a:pt x="78" y="18"/>
              </a:lnTo>
              <a:lnTo>
                <a:pt x="78" y="0"/>
              </a:lnTo>
              <a:lnTo>
                <a:pt x="72" y="0"/>
              </a:lnTo>
              <a:lnTo>
                <a:pt x="18" y="0"/>
              </a:lnTo>
              <a:lnTo>
                <a:pt x="12" y="6"/>
              </a:lnTo>
              <a:lnTo>
                <a:pt x="6" y="6"/>
              </a:lnTo>
              <a:lnTo>
                <a:pt x="6" y="18"/>
              </a:lnTo>
              <a:lnTo>
                <a:pt x="12" y="30"/>
              </a:lnTo>
              <a:lnTo>
                <a:pt x="0" y="30"/>
              </a:lnTo>
              <a:lnTo>
                <a:pt x="0" y="42"/>
              </a:lnTo>
              <a:lnTo>
                <a:pt x="12" y="42"/>
              </a:lnTo>
              <a:lnTo>
                <a:pt x="6" y="60"/>
              </a:lnTo>
              <a:lnTo>
                <a:pt x="12" y="60"/>
              </a:lnTo>
              <a:lnTo>
                <a:pt x="18" y="66"/>
              </a:lnTo>
              <a:lnTo>
                <a:pt x="18" y="102"/>
              </a:lnTo>
              <a:lnTo>
                <a:pt x="12" y="78"/>
              </a:lnTo>
              <a:lnTo>
                <a:pt x="6" y="78"/>
              </a:lnTo>
              <a:lnTo>
                <a:pt x="6" y="96"/>
              </a:lnTo>
              <a:lnTo>
                <a:pt x="12" y="102"/>
              </a:lnTo>
              <a:lnTo>
                <a:pt x="12" y="108"/>
              </a:lnTo>
              <a:lnTo>
                <a:pt x="6" y="108"/>
              </a:lnTo>
              <a:lnTo>
                <a:pt x="6" y="174"/>
              </a:lnTo>
              <a:lnTo>
                <a:pt x="0" y="180"/>
              </a:lnTo>
              <a:lnTo>
                <a:pt x="6" y="180"/>
              </a:lnTo>
              <a:lnTo>
                <a:pt x="24" y="204"/>
              </a:lnTo>
              <a:lnTo>
                <a:pt x="24" y="210"/>
              </a:lnTo>
              <a:lnTo>
                <a:pt x="48" y="210"/>
              </a:lnTo>
              <a:lnTo>
                <a:pt x="60" y="222"/>
              </a:lnTo>
              <a:lnTo>
                <a:pt x="60" y="234"/>
              </a:lnTo>
              <a:lnTo>
                <a:pt x="60" y="240"/>
              </a:lnTo>
              <a:lnTo>
                <a:pt x="78" y="240"/>
              </a:lnTo>
              <a:lnTo>
                <a:pt x="90" y="234"/>
              </a:lnTo>
              <a:lnTo>
                <a:pt x="96" y="222"/>
              </a:lnTo>
              <a:lnTo>
                <a:pt x="96" y="204"/>
              </a:lnTo>
              <a:lnTo>
                <a:pt x="96" y="192"/>
              </a:lnTo>
              <a:lnTo>
                <a:pt x="102" y="204"/>
              </a:lnTo>
              <a:lnTo>
                <a:pt x="114" y="204"/>
              </a:lnTo>
              <a:lnTo>
                <a:pt x="114" y="192"/>
              </a:lnTo>
              <a:lnTo>
                <a:pt x="120" y="204"/>
              </a:lnTo>
              <a:lnTo>
                <a:pt x="120" y="216"/>
              </a:lnTo>
              <a:lnTo>
                <a:pt x="114" y="222"/>
              </a:lnTo>
              <a:lnTo>
                <a:pt x="114" y="234"/>
              </a:lnTo>
              <a:lnTo>
                <a:pt x="102" y="234"/>
              </a:lnTo>
              <a:lnTo>
                <a:pt x="114" y="240"/>
              </a:lnTo>
              <a:lnTo>
                <a:pt x="126" y="240"/>
              </a:lnTo>
              <a:lnTo>
                <a:pt x="126" y="246"/>
              </a:lnTo>
              <a:lnTo>
                <a:pt x="132" y="246"/>
              </a:lnTo>
              <a:lnTo>
                <a:pt x="138" y="240"/>
              </a:lnTo>
              <a:lnTo>
                <a:pt x="150" y="246"/>
              </a:lnTo>
              <a:lnTo>
                <a:pt x="156" y="246"/>
              </a:lnTo>
              <a:lnTo>
                <a:pt x="162" y="240"/>
              </a:lnTo>
              <a:lnTo>
                <a:pt x="162" y="234"/>
              </a:lnTo>
              <a:lnTo>
                <a:pt x="174" y="216"/>
              </a:lnTo>
              <a:lnTo>
                <a:pt x="174" y="204"/>
              </a:lnTo>
              <a:lnTo>
                <a:pt x="180" y="204"/>
              </a:lnTo>
              <a:lnTo>
                <a:pt x="192" y="192"/>
              </a:lnTo>
              <a:lnTo>
                <a:pt x="204" y="192"/>
              </a:lnTo>
              <a:lnTo>
                <a:pt x="204" y="186"/>
              </a:lnTo>
              <a:lnTo>
                <a:pt x="240" y="186"/>
              </a:lnTo>
              <a:lnTo>
                <a:pt x="246" y="192"/>
              </a:lnTo>
              <a:lnTo>
                <a:pt x="246" y="210"/>
              </a:lnTo>
              <a:lnTo>
                <a:pt x="252" y="210"/>
              </a:lnTo>
              <a:lnTo>
                <a:pt x="270" y="204"/>
              </a:lnTo>
              <a:lnTo>
                <a:pt x="288" y="204"/>
              </a:lnTo>
              <a:lnTo>
                <a:pt x="288" y="210"/>
              </a:lnTo>
              <a:lnTo>
                <a:pt x="282" y="216"/>
              </a:lnTo>
              <a:lnTo>
                <a:pt x="276" y="216"/>
              </a:lnTo>
              <a:lnTo>
                <a:pt x="288" y="222"/>
              </a:lnTo>
              <a:lnTo>
                <a:pt x="288" y="234"/>
              </a:lnTo>
              <a:lnTo>
                <a:pt x="294" y="234"/>
              </a:lnTo>
              <a:lnTo>
                <a:pt x="294" y="240"/>
              </a:lnTo>
              <a:lnTo>
                <a:pt x="288" y="240"/>
              </a:lnTo>
              <a:lnTo>
                <a:pt x="288" y="246"/>
              </a:lnTo>
              <a:lnTo>
                <a:pt x="294" y="252"/>
              </a:lnTo>
              <a:lnTo>
                <a:pt x="306" y="252"/>
              </a:lnTo>
              <a:lnTo>
                <a:pt x="312" y="264"/>
              </a:lnTo>
              <a:lnTo>
                <a:pt x="324" y="264"/>
              </a:lnTo>
              <a:lnTo>
                <a:pt x="330" y="270"/>
              </a:lnTo>
              <a:lnTo>
                <a:pt x="348" y="270"/>
              </a:lnTo>
              <a:lnTo>
                <a:pt x="366" y="246"/>
              </a:lnTo>
              <a:lnTo>
                <a:pt x="366" y="240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11</xdr:col>
      <xdr:colOff>107125</xdr:colOff>
      <xdr:row>1</xdr:row>
      <xdr:rowOff>66208</xdr:rowOff>
    </xdr:from>
    <xdr:to>
      <xdr:col>11</xdr:col>
      <xdr:colOff>397558</xdr:colOff>
      <xdr:row>2</xdr:row>
      <xdr:rowOff>42426</xdr:rowOff>
    </xdr:to>
    <xdr:sp macro="" textlink="">
      <xdr:nvSpPr>
        <xdr:cNvPr id="235" name="Navarra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>
          <a:spLocks/>
        </xdr:cNvSpPr>
      </xdr:nvSpPr>
      <xdr:spPr bwMode="auto">
        <a:xfrm>
          <a:off x="8489125" y="256708"/>
          <a:ext cx="290433" cy="166718"/>
        </a:xfrm>
        <a:custGeom>
          <a:avLst/>
          <a:gdLst/>
          <a:ahLst/>
          <a:cxnLst>
            <a:cxn ang="0">
              <a:pos x="492" y="174"/>
            </a:cxn>
            <a:cxn ang="0">
              <a:pos x="480" y="210"/>
            </a:cxn>
            <a:cxn ang="0">
              <a:pos x="444" y="228"/>
            </a:cxn>
            <a:cxn ang="0">
              <a:pos x="414" y="252"/>
            </a:cxn>
            <a:cxn ang="0">
              <a:pos x="372" y="282"/>
            </a:cxn>
            <a:cxn ang="0">
              <a:pos x="354" y="300"/>
            </a:cxn>
            <a:cxn ang="0">
              <a:pos x="354" y="318"/>
            </a:cxn>
            <a:cxn ang="0">
              <a:pos x="342" y="336"/>
            </a:cxn>
            <a:cxn ang="0">
              <a:pos x="336" y="366"/>
            </a:cxn>
            <a:cxn ang="0">
              <a:pos x="336" y="378"/>
            </a:cxn>
            <a:cxn ang="0">
              <a:pos x="324" y="402"/>
            </a:cxn>
            <a:cxn ang="0">
              <a:pos x="330" y="456"/>
            </a:cxn>
            <a:cxn ang="0">
              <a:pos x="348" y="480"/>
            </a:cxn>
            <a:cxn ang="0">
              <a:pos x="342" y="510"/>
            </a:cxn>
            <a:cxn ang="0">
              <a:pos x="312" y="522"/>
            </a:cxn>
            <a:cxn ang="0">
              <a:pos x="276" y="540"/>
            </a:cxn>
            <a:cxn ang="0">
              <a:pos x="228" y="522"/>
            </a:cxn>
            <a:cxn ang="0">
              <a:pos x="192" y="510"/>
            </a:cxn>
            <a:cxn ang="0">
              <a:pos x="180" y="486"/>
            </a:cxn>
            <a:cxn ang="0">
              <a:pos x="192" y="462"/>
            </a:cxn>
            <a:cxn ang="0">
              <a:pos x="246" y="450"/>
            </a:cxn>
            <a:cxn ang="0">
              <a:pos x="234" y="432"/>
            </a:cxn>
            <a:cxn ang="0">
              <a:pos x="222" y="420"/>
            </a:cxn>
            <a:cxn ang="0">
              <a:pos x="192" y="414"/>
            </a:cxn>
            <a:cxn ang="0">
              <a:pos x="180" y="396"/>
            </a:cxn>
            <a:cxn ang="0">
              <a:pos x="168" y="372"/>
            </a:cxn>
            <a:cxn ang="0">
              <a:pos x="144" y="366"/>
            </a:cxn>
            <a:cxn ang="0">
              <a:pos x="120" y="342"/>
            </a:cxn>
            <a:cxn ang="0">
              <a:pos x="96" y="348"/>
            </a:cxn>
            <a:cxn ang="0">
              <a:pos x="78" y="336"/>
            </a:cxn>
            <a:cxn ang="0">
              <a:pos x="54" y="330"/>
            </a:cxn>
            <a:cxn ang="0">
              <a:pos x="36" y="330"/>
            </a:cxn>
            <a:cxn ang="0">
              <a:pos x="24" y="318"/>
            </a:cxn>
            <a:cxn ang="0">
              <a:pos x="36" y="300"/>
            </a:cxn>
            <a:cxn ang="0">
              <a:pos x="24" y="288"/>
            </a:cxn>
            <a:cxn ang="0">
              <a:pos x="0" y="276"/>
            </a:cxn>
            <a:cxn ang="0">
              <a:pos x="24" y="258"/>
            </a:cxn>
            <a:cxn ang="0">
              <a:pos x="54" y="270"/>
            </a:cxn>
            <a:cxn ang="0">
              <a:pos x="60" y="252"/>
            </a:cxn>
            <a:cxn ang="0">
              <a:pos x="54" y="228"/>
            </a:cxn>
            <a:cxn ang="0">
              <a:pos x="66" y="198"/>
            </a:cxn>
            <a:cxn ang="0">
              <a:pos x="78" y="186"/>
            </a:cxn>
            <a:cxn ang="0">
              <a:pos x="78" y="156"/>
            </a:cxn>
            <a:cxn ang="0">
              <a:pos x="108" y="138"/>
            </a:cxn>
            <a:cxn ang="0">
              <a:pos x="138" y="126"/>
            </a:cxn>
            <a:cxn ang="0">
              <a:pos x="174" y="66"/>
            </a:cxn>
            <a:cxn ang="0">
              <a:pos x="174" y="42"/>
            </a:cxn>
            <a:cxn ang="0">
              <a:pos x="192" y="30"/>
            </a:cxn>
            <a:cxn ang="0">
              <a:pos x="210" y="12"/>
            </a:cxn>
            <a:cxn ang="0">
              <a:pos x="252" y="36"/>
            </a:cxn>
            <a:cxn ang="0">
              <a:pos x="294" y="42"/>
            </a:cxn>
            <a:cxn ang="0">
              <a:pos x="336" y="90"/>
            </a:cxn>
            <a:cxn ang="0">
              <a:pos x="354" y="126"/>
            </a:cxn>
            <a:cxn ang="0">
              <a:pos x="390" y="84"/>
            </a:cxn>
            <a:cxn ang="0">
              <a:pos x="426" y="126"/>
            </a:cxn>
            <a:cxn ang="0">
              <a:pos x="528" y="138"/>
            </a:cxn>
          </a:cxnLst>
          <a:rect l="0" t="0" r="r" b="b"/>
          <a:pathLst>
            <a:path w="534" h="540">
              <a:moveTo>
                <a:pt x="534" y="168"/>
              </a:moveTo>
              <a:lnTo>
                <a:pt x="504" y="168"/>
              </a:lnTo>
              <a:lnTo>
                <a:pt x="492" y="174"/>
              </a:lnTo>
              <a:lnTo>
                <a:pt x="486" y="192"/>
              </a:lnTo>
              <a:lnTo>
                <a:pt x="486" y="210"/>
              </a:lnTo>
              <a:lnTo>
                <a:pt x="480" y="210"/>
              </a:lnTo>
              <a:lnTo>
                <a:pt x="468" y="210"/>
              </a:lnTo>
              <a:lnTo>
                <a:pt x="462" y="216"/>
              </a:lnTo>
              <a:lnTo>
                <a:pt x="444" y="228"/>
              </a:lnTo>
              <a:lnTo>
                <a:pt x="420" y="228"/>
              </a:lnTo>
              <a:lnTo>
                <a:pt x="420" y="252"/>
              </a:lnTo>
              <a:lnTo>
                <a:pt x="414" y="252"/>
              </a:lnTo>
              <a:lnTo>
                <a:pt x="390" y="252"/>
              </a:lnTo>
              <a:lnTo>
                <a:pt x="384" y="270"/>
              </a:lnTo>
              <a:lnTo>
                <a:pt x="372" y="282"/>
              </a:lnTo>
              <a:lnTo>
                <a:pt x="372" y="288"/>
              </a:lnTo>
              <a:lnTo>
                <a:pt x="366" y="288"/>
              </a:lnTo>
              <a:lnTo>
                <a:pt x="354" y="300"/>
              </a:lnTo>
              <a:lnTo>
                <a:pt x="354" y="306"/>
              </a:lnTo>
              <a:lnTo>
                <a:pt x="366" y="312"/>
              </a:lnTo>
              <a:lnTo>
                <a:pt x="354" y="318"/>
              </a:lnTo>
              <a:lnTo>
                <a:pt x="354" y="330"/>
              </a:lnTo>
              <a:lnTo>
                <a:pt x="348" y="336"/>
              </a:lnTo>
              <a:lnTo>
                <a:pt x="342" y="336"/>
              </a:lnTo>
              <a:lnTo>
                <a:pt x="342" y="348"/>
              </a:lnTo>
              <a:lnTo>
                <a:pt x="336" y="360"/>
              </a:lnTo>
              <a:lnTo>
                <a:pt x="336" y="366"/>
              </a:lnTo>
              <a:lnTo>
                <a:pt x="342" y="366"/>
              </a:lnTo>
              <a:lnTo>
                <a:pt x="342" y="378"/>
              </a:lnTo>
              <a:lnTo>
                <a:pt x="336" y="378"/>
              </a:lnTo>
              <a:lnTo>
                <a:pt x="330" y="390"/>
              </a:lnTo>
              <a:lnTo>
                <a:pt x="330" y="396"/>
              </a:lnTo>
              <a:lnTo>
                <a:pt x="324" y="402"/>
              </a:lnTo>
              <a:lnTo>
                <a:pt x="324" y="426"/>
              </a:lnTo>
              <a:lnTo>
                <a:pt x="330" y="432"/>
              </a:lnTo>
              <a:lnTo>
                <a:pt x="330" y="456"/>
              </a:lnTo>
              <a:lnTo>
                <a:pt x="336" y="462"/>
              </a:lnTo>
              <a:lnTo>
                <a:pt x="342" y="480"/>
              </a:lnTo>
              <a:lnTo>
                <a:pt x="348" y="480"/>
              </a:lnTo>
              <a:lnTo>
                <a:pt x="348" y="492"/>
              </a:lnTo>
              <a:lnTo>
                <a:pt x="342" y="504"/>
              </a:lnTo>
              <a:lnTo>
                <a:pt x="342" y="510"/>
              </a:lnTo>
              <a:lnTo>
                <a:pt x="336" y="516"/>
              </a:lnTo>
              <a:lnTo>
                <a:pt x="330" y="522"/>
              </a:lnTo>
              <a:lnTo>
                <a:pt x="312" y="522"/>
              </a:lnTo>
              <a:lnTo>
                <a:pt x="306" y="534"/>
              </a:lnTo>
              <a:lnTo>
                <a:pt x="300" y="540"/>
              </a:lnTo>
              <a:lnTo>
                <a:pt x="276" y="540"/>
              </a:lnTo>
              <a:lnTo>
                <a:pt x="270" y="534"/>
              </a:lnTo>
              <a:lnTo>
                <a:pt x="264" y="522"/>
              </a:lnTo>
              <a:lnTo>
                <a:pt x="228" y="522"/>
              </a:lnTo>
              <a:lnTo>
                <a:pt x="222" y="516"/>
              </a:lnTo>
              <a:lnTo>
                <a:pt x="222" y="510"/>
              </a:lnTo>
              <a:lnTo>
                <a:pt x="192" y="510"/>
              </a:lnTo>
              <a:lnTo>
                <a:pt x="186" y="504"/>
              </a:lnTo>
              <a:lnTo>
                <a:pt x="186" y="492"/>
              </a:lnTo>
              <a:lnTo>
                <a:pt x="180" y="486"/>
              </a:lnTo>
              <a:lnTo>
                <a:pt x="186" y="474"/>
              </a:lnTo>
              <a:lnTo>
                <a:pt x="192" y="474"/>
              </a:lnTo>
              <a:lnTo>
                <a:pt x="192" y="462"/>
              </a:lnTo>
              <a:lnTo>
                <a:pt x="198" y="456"/>
              </a:lnTo>
              <a:lnTo>
                <a:pt x="234" y="456"/>
              </a:lnTo>
              <a:lnTo>
                <a:pt x="246" y="450"/>
              </a:lnTo>
              <a:lnTo>
                <a:pt x="252" y="444"/>
              </a:lnTo>
              <a:lnTo>
                <a:pt x="246" y="432"/>
              </a:lnTo>
              <a:lnTo>
                <a:pt x="234" y="432"/>
              </a:lnTo>
              <a:lnTo>
                <a:pt x="234" y="426"/>
              </a:lnTo>
              <a:lnTo>
                <a:pt x="228" y="426"/>
              </a:lnTo>
              <a:lnTo>
                <a:pt x="222" y="420"/>
              </a:lnTo>
              <a:lnTo>
                <a:pt x="210" y="420"/>
              </a:lnTo>
              <a:lnTo>
                <a:pt x="210" y="414"/>
              </a:lnTo>
              <a:lnTo>
                <a:pt x="192" y="414"/>
              </a:lnTo>
              <a:lnTo>
                <a:pt x="192" y="402"/>
              </a:lnTo>
              <a:lnTo>
                <a:pt x="186" y="396"/>
              </a:lnTo>
              <a:lnTo>
                <a:pt x="180" y="396"/>
              </a:lnTo>
              <a:lnTo>
                <a:pt x="180" y="390"/>
              </a:lnTo>
              <a:lnTo>
                <a:pt x="174" y="378"/>
              </a:lnTo>
              <a:lnTo>
                <a:pt x="168" y="372"/>
              </a:lnTo>
              <a:lnTo>
                <a:pt x="156" y="372"/>
              </a:lnTo>
              <a:lnTo>
                <a:pt x="156" y="366"/>
              </a:lnTo>
              <a:lnTo>
                <a:pt x="144" y="366"/>
              </a:lnTo>
              <a:lnTo>
                <a:pt x="132" y="366"/>
              </a:lnTo>
              <a:lnTo>
                <a:pt x="132" y="348"/>
              </a:lnTo>
              <a:lnTo>
                <a:pt x="120" y="342"/>
              </a:lnTo>
              <a:lnTo>
                <a:pt x="108" y="342"/>
              </a:lnTo>
              <a:lnTo>
                <a:pt x="102" y="348"/>
              </a:lnTo>
              <a:lnTo>
                <a:pt x="96" y="348"/>
              </a:lnTo>
              <a:lnTo>
                <a:pt x="96" y="342"/>
              </a:lnTo>
              <a:lnTo>
                <a:pt x="78" y="342"/>
              </a:lnTo>
              <a:lnTo>
                <a:pt x="78" y="336"/>
              </a:lnTo>
              <a:lnTo>
                <a:pt x="66" y="336"/>
              </a:lnTo>
              <a:lnTo>
                <a:pt x="66" y="330"/>
              </a:lnTo>
              <a:lnTo>
                <a:pt x="54" y="330"/>
              </a:lnTo>
              <a:lnTo>
                <a:pt x="54" y="336"/>
              </a:lnTo>
              <a:lnTo>
                <a:pt x="42" y="336"/>
              </a:lnTo>
              <a:lnTo>
                <a:pt x="36" y="330"/>
              </a:lnTo>
              <a:lnTo>
                <a:pt x="24" y="330"/>
              </a:lnTo>
              <a:lnTo>
                <a:pt x="18" y="318"/>
              </a:lnTo>
              <a:lnTo>
                <a:pt x="24" y="318"/>
              </a:lnTo>
              <a:lnTo>
                <a:pt x="30" y="312"/>
              </a:lnTo>
              <a:lnTo>
                <a:pt x="30" y="306"/>
              </a:lnTo>
              <a:lnTo>
                <a:pt x="36" y="300"/>
              </a:lnTo>
              <a:lnTo>
                <a:pt x="36" y="288"/>
              </a:lnTo>
              <a:lnTo>
                <a:pt x="30" y="282"/>
              </a:lnTo>
              <a:lnTo>
                <a:pt x="24" y="288"/>
              </a:lnTo>
              <a:lnTo>
                <a:pt x="18" y="288"/>
              </a:lnTo>
              <a:lnTo>
                <a:pt x="6" y="282"/>
              </a:lnTo>
              <a:lnTo>
                <a:pt x="0" y="276"/>
              </a:lnTo>
              <a:lnTo>
                <a:pt x="6" y="276"/>
              </a:lnTo>
              <a:lnTo>
                <a:pt x="18" y="270"/>
              </a:lnTo>
              <a:lnTo>
                <a:pt x="24" y="258"/>
              </a:lnTo>
              <a:lnTo>
                <a:pt x="36" y="258"/>
              </a:lnTo>
              <a:lnTo>
                <a:pt x="36" y="270"/>
              </a:lnTo>
              <a:lnTo>
                <a:pt x="54" y="270"/>
              </a:lnTo>
              <a:lnTo>
                <a:pt x="54" y="258"/>
              </a:lnTo>
              <a:lnTo>
                <a:pt x="66" y="258"/>
              </a:lnTo>
              <a:lnTo>
                <a:pt x="60" y="252"/>
              </a:lnTo>
              <a:lnTo>
                <a:pt x="60" y="246"/>
              </a:lnTo>
              <a:lnTo>
                <a:pt x="54" y="246"/>
              </a:lnTo>
              <a:lnTo>
                <a:pt x="54" y="228"/>
              </a:lnTo>
              <a:lnTo>
                <a:pt x="60" y="228"/>
              </a:lnTo>
              <a:lnTo>
                <a:pt x="66" y="222"/>
              </a:lnTo>
              <a:lnTo>
                <a:pt x="66" y="198"/>
              </a:lnTo>
              <a:lnTo>
                <a:pt x="72" y="192"/>
              </a:lnTo>
              <a:lnTo>
                <a:pt x="78" y="192"/>
              </a:lnTo>
              <a:lnTo>
                <a:pt x="78" y="186"/>
              </a:lnTo>
              <a:lnTo>
                <a:pt x="72" y="168"/>
              </a:lnTo>
              <a:lnTo>
                <a:pt x="72" y="162"/>
              </a:lnTo>
              <a:lnTo>
                <a:pt x="78" y="156"/>
              </a:lnTo>
              <a:lnTo>
                <a:pt x="102" y="150"/>
              </a:lnTo>
              <a:lnTo>
                <a:pt x="108" y="150"/>
              </a:lnTo>
              <a:lnTo>
                <a:pt x="108" y="138"/>
              </a:lnTo>
              <a:lnTo>
                <a:pt x="114" y="138"/>
              </a:lnTo>
              <a:lnTo>
                <a:pt x="132" y="126"/>
              </a:lnTo>
              <a:lnTo>
                <a:pt x="138" y="126"/>
              </a:lnTo>
              <a:lnTo>
                <a:pt x="138" y="120"/>
              </a:lnTo>
              <a:lnTo>
                <a:pt x="138" y="102"/>
              </a:lnTo>
              <a:lnTo>
                <a:pt x="174" y="66"/>
              </a:lnTo>
              <a:lnTo>
                <a:pt x="168" y="60"/>
              </a:lnTo>
              <a:lnTo>
                <a:pt x="168" y="48"/>
              </a:lnTo>
              <a:lnTo>
                <a:pt x="174" y="42"/>
              </a:lnTo>
              <a:lnTo>
                <a:pt x="180" y="42"/>
              </a:lnTo>
              <a:lnTo>
                <a:pt x="186" y="36"/>
              </a:lnTo>
              <a:lnTo>
                <a:pt x="192" y="30"/>
              </a:lnTo>
              <a:lnTo>
                <a:pt x="198" y="30"/>
              </a:lnTo>
              <a:lnTo>
                <a:pt x="198" y="18"/>
              </a:lnTo>
              <a:lnTo>
                <a:pt x="210" y="12"/>
              </a:lnTo>
              <a:lnTo>
                <a:pt x="234" y="0"/>
              </a:lnTo>
              <a:lnTo>
                <a:pt x="246" y="18"/>
              </a:lnTo>
              <a:lnTo>
                <a:pt x="252" y="36"/>
              </a:lnTo>
              <a:lnTo>
                <a:pt x="270" y="18"/>
              </a:lnTo>
              <a:lnTo>
                <a:pt x="276" y="42"/>
              </a:lnTo>
              <a:lnTo>
                <a:pt x="294" y="42"/>
              </a:lnTo>
              <a:lnTo>
                <a:pt x="312" y="30"/>
              </a:lnTo>
              <a:lnTo>
                <a:pt x="342" y="42"/>
              </a:lnTo>
              <a:lnTo>
                <a:pt x="336" y="90"/>
              </a:lnTo>
              <a:lnTo>
                <a:pt x="312" y="102"/>
              </a:lnTo>
              <a:lnTo>
                <a:pt x="330" y="126"/>
              </a:lnTo>
              <a:lnTo>
                <a:pt x="354" y="126"/>
              </a:lnTo>
              <a:lnTo>
                <a:pt x="354" y="96"/>
              </a:lnTo>
              <a:lnTo>
                <a:pt x="366" y="78"/>
              </a:lnTo>
              <a:lnTo>
                <a:pt x="390" y="84"/>
              </a:lnTo>
              <a:lnTo>
                <a:pt x="372" y="108"/>
              </a:lnTo>
              <a:lnTo>
                <a:pt x="390" y="120"/>
              </a:lnTo>
              <a:lnTo>
                <a:pt x="426" y="126"/>
              </a:lnTo>
              <a:lnTo>
                <a:pt x="456" y="150"/>
              </a:lnTo>
              <a:lnTo>
                <a:pt x="498" y="156"/>
              </a:lnTo>
              <a:lnTo>
                <a:pt x="528" y="138"/>
              </a:lnTo>
              <a:lnTo>
                <a:pt x="534" y="168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371618</xdr:colOff>
      <xdr:row>1</xdr:row>
      <xdr:rowOff>0</xdr:rowOff>
    </xdr:from>
    <xdr:to>
      <xdr:col>10</xdr:col>
      <xdr:colOff>791503</xdr:colOff>
      <xdr:row>2</xdr:row>
      <xdr:rowOff>48462</xdr:rowOff>
    </xdr:to>
    <xdr:sp macro="" textlink="">
      <xdr:nvSpPr>
        <xdr:cNvPr id="236" name="Galicia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>
          <a:spLocks/>
        </xdr:cNvSpPr>
      </xdr:nvSpPr>
      <xdr:spPr bwMode="auto">
        <a:xfrm>
          <a:off x="7401068" y="190500"/>
          <a:ext cx="419885" cy="238962"/>
        </a:xfrm>
        <a:custGeom>
          <a:avLst/>
          <a:gdLst/>
          <a:ahLst/>
          <a:cxnLst>
            <a:cxn ang="0">
              <a:pos x="300" y="702"/>
            </a:cxn>
            <a:cxn ang="0">
              <a:pos x="390" y="762"/>
            </a:cxn>
            <a:cxn ang="0">
              <a:pos x="546" y="756"/>
            </a:cxn>
            <a:cxn ang="0">
              <a:pos x="636" y="672"/>
            </a:cxn>
            <a:cxn ang="0">
              <a:pos x="702" y="594"/>
            </a:cxn>
            <a:cxn ang="0">
              <a:pos x="690" y="534"/>
            </a:cxn>
            <a:cxn ang="0">
              <a:pos x="624" y="492"/>
            </a:cxn>
            <a:cxn ang="0">
              <a:pos x="642" y="414"/>
            </a:cxn>
            <a:cxn ang="0">
              <a:pos x="684" y="354"/>
            </a:cxn>
            <a:cxn ang="0">
              <a:pos x="654" y="312"/>
            </a:cxn>
            <a:cxn ang="0">
              <a:pos x="648" y="252"/>
            </a:cxn>
            <a:cxn ang="0">
              <a:pos x="612" y="180"/>
            </a:cxn>
            <a:cxn ang="0">
              <a:pos x="654" y="108"/>
            </a:cxn>
            <a:cxn ang="0">
              <a:pos x="588" y="102"/>
            </a:cxn>
            <a:cxn ang="0">
              <a:pos x="564" y="60"/>
            </a:cxn>
            <a:cxn ang="0">
              <a:pos x="498" y="36"/>
            </a:cxn>
            <a:cxn ang="0">
              <a:pos x="462" y="42"/>
            </a:cxn>
            <a:cxn ang="0">
              <a:pos x="438" y="24"/>
            </a:cxn>
            <a:cxn ang="0">
              <a:pos x="414" y="48"/>
            </a:cxn>
            <a:cxn ang="0">
              <a:pos x="426" y="12"/>
            </a:cxn>
            <a:cxn ang="0">
              <a:pos x="366" y="36"/>
            </a:cxn>
            <a:cxn ang="0">
              <a:pos x="330" y="60"/>
            </a:cxn>
            <a:cxn ang="0">
              <a:pos x="300" y="96"/>
            </a:cxn>
            <a:cxn ang="0">
              <a:pos x="300" y="120"/>
            </a:cxn>
            <a:cxn ang="0">
              <a:pos x="342" y="102"/>
            </a:cxn>
            <a:cxn ang="0">
              <a:pos x="300" y="132"/>
            </a:cxn>
            <a:cxn ang="0">
              <a:pos x="306" y="156"/>
            </a:cxn>
            <a:cxn ang="0">
              <a:pos x="270" y="150"/>
            </a:cxn>
            <a:cxn ang="0">
              <a:pos x="204" y="174"/>
            </a:cxn>
            <a:cxn ang="0">
              <a:pos x="120" y="174"/>
            </a:cxn>
            <a:cxn ang="0">
              <a:pos x="114" y="204"/>
            </a:cxn>
            <a:cxn ang="0">
              <a:pos x="54" y="210"/>
            </a:cxn>
            <a:cxn ang="0">
              <a:pos x="48" y="234"/>
            </a:cxn>
            <a:cxn ang="0">
              <a:pos x="18" y="252"/>
            </a:cxn>
            <a:cxn ang="0">
              <a:pos x="12" y="288"/>
            </a:cxn>
            <a:cxn ang="0">
              <a:pos x="6" y="324"/>
            </a:cxn>
            <a:cxn ang="0">
              <a:pos x="36" y="312"/>
            </a:cxn>
            <a:cxn ang="0">
              <a:pos x="42" y="348"/>
            </a:cxn>
            <a:cxn ang="0">
              <a:pos x="66" y="378"/>
            </a:cxn>
            <a:cxn ang="0">
              <a:pos x="102" y="372"/>
            </a:cxn>
            <a:cxn ang="0">
              <a:pos x="96" y="378"/>
            </a:cxn>
            <a:cxn ang="0">
              <a:pos x="66" y="414"/>
            </a:cxn>
            <a:cxn ang="0">
              <a:pos x="66" y="474"/>
            </a:cxn>
            <a:cxn ang="0">
              <a:pos x="102" y="444"/>
            </a:cxn>
            <a:cxn ang="0">
              <a:pos x="120" y="438"/>
            </a:cxn>
            <a:cxn ang="0">
              <a:pos x="150" y="420"/>
            </a:cxn>
            <a:cxn ang="0">
              <a:pos x="144" y="450"/>
            </a:cxn>
            <a:cxn ang="0">
              <a:pos x="138" y="480"/>
            </a:cxn>
            <a:cxn ang="0">
              <a:pos x="120" y="498"/>
            </a:cxn>
            <a:cxn ang="0">
              <a:pos x="90" y="492"/>
            </a:cxn>
            <a:cxn ang="0">
              <a:pos x="126" y="522"/>
            </a:cxn>
            <a:cxn ang="0">
              <a:pos x="168" y="522"/>
            </a:cxn>
            <a:cxn ang="0">
              <a:pos x="120" y="570"/>
            </a:cxn>
            <a:cxn ang="0">
              <a:pos x="150" y="570"/>
            </a:cxn>
            <a:cxn ang="0">
              <a:pos x="180" y="558"/>
            </a:cxn>
            <a:cxn ang="0">
              <a:pos x="138" y="594"/>
            </a:cxn>
            <a:cxn ang="0">
              <a:pos x="114" y="636"/>
            </a:cxn>
            <a:cxn ang="0">
              <a:pos x="120" y="708"/>
            </a:cxn>
          </a:cxnLst>
          <a:rect l="0" t="0" r="r" b="b"/>
          <a:pathLst>
            <a:path w="702" h="774">
              <a:moveTo>
                <a:pt x="156" y="684"/>
              </a:moveTo>
              <a:lnTo>
                <a:pt x="216" y="654"/>
              </a:lnTo>
              <a:lnTo>
                <a:pt x="276" y="642"/>
              </a:lnTo>
              <a:lnTo>
                <a:pt x="300" y="648"/>
              </a:lnTo>
              <a:lnTo>
                <a:pt x="288" y="672"/>
              </a:lnTo>
              <a:lnTo>
                <a:pt x="312" y="654"/>
              </a:lnTo>
              <a:lnTo>
                <a:pt x="336" y="684"/>
              </a:lnTo>
              <a:lnTo>
                <a:pt x="300" y="702"/>
              </a:lnTo>
              <a:lnTo>
                <a:pt x="294" y="726"/>
              </a:lnTo>
              <a:lnTo>
                <a:pt x="306" y="762"/>
              </a:lnTo>
              <a:lnTo>
                <a:pt x="342" y="762"/>
              </a:lnTo>
              <a:lnTo>
                <a:pt x="354" y="756"/>
              </a:lnTo>
              <a:lnTo>
                <a:pt x="372" y="744"/>
              </a:lnTo>
              <a:lnTo>
                <a:pt x="378" y="726"/>
              </a:lnTo>
              <a:lnTo>
                <a:pt x="390" y="714"/>
              </a:lnTo>
              <a:lnTo>
                <a:pt x="390" y="762"/>
              </a:lnTo>
              <a:lnTo>
                <a:pt x="432" y="732"/>
              </a:lnTo>
              <a:lnTo>
                <a:pt x="480" y="744"/>
              </a:lnTo>
              <a:lnTo>
                <a:pt x="480" y="768"/>
              </a:lnTo>
              <a:lnTo>
                <a:pt x="498" y="768"/>
              </a:lnTo>
              <a:lnTo>
                <a:pt x="504" y="744"/>
              </a:lnTo>
              <a:lnTo>
                <a:pt x="510" y="744"/>
              </a:lnTo>
              <a:lnTo>
                <a:pt x="528" y="774"/>
              </a:lnTo>
              <a:lnTo>
                <a:pt x="546" y="756"/>
              </a:lnTo>
              <a:lnTo>
                <a:pt x="558" y="762"/>
              </a:lnTo>
              <a:lnTo>
                <a:pt x="600" y="738"/>
              </a:lnTo>
              <a:lnTo>
                <a:pt x="600" y="708"/>
              </a:lnTo>
              <a:lnTo>
                <a:pt x="618" y="708"/>
              </a:lnTo>
              <a:lnTo>
                <a:pt x="636" y="726"/>
              </a:lnTo>
              <a:lnTo>
                <a:pt x="636" y="696"/>
              </a:lnTo>
              <a:lnTo>
                <a:pt x="618" y="684"/>
              </a:lnTo>
              <a:lnTo>
                <a:pt x="636" y="672"/>
              </a:lnTo>
              <a:lnTo>
                <a:pt x="642" y="666"/>
              </a:lnTo>
              <a:lnTo>
                <a:pt x="642" y="648"/>
              </a:lnTo>
              <a:lnTo>
                <a:pt x="654" y="642"/>
              </a:lnTo>
              <a:lnTo>
                <a:pt x="660" y="624"/>
              </a:lnTo>
              <a:lnTo>
                <a:pt x="678" y="624"/>
              </a:lnTo>
              <a:lnTo>
                <a:pt x="690" y="636"/>
              </a:lnTo>
              <a:lnTo>
                <a:pt x="696" y="612"/>
              </a:lnTo>
              <a:lnTo>
                <a:pt x="702" y="594"/>
              </a:lnTo>
              <a:lnTo>
                <a:pt x="702" y="576"/>
              </a:lnTo>
              <a:lnTo>
                <a:pt x="684" y="558"/>
              </a:lnTo>
              <a:lnTo>
                <a:pt x="678" y="558"/>
              </a:lnTo>
              <a:lnTo>
                <a:pt x="654" y="552"/>
              </a:lnTo>
              <a:lnTo>
                <a:pt x="654" y="546"/>
              </a:lnTo>
              <a:lnTo>
                <a:pt x="666" y="552"/>
              </a:lnTo>
              <a:lnTo>
                <a:pt x="684" y="552"/>
              </a:lnTo>
              <a:lnTo>
                <a:pt x="690" y="534"/>
              </a:lnTo>
              <a:lnTo>
                <a:pt x="684" y="522"/>
              </a:lnTo>
              <a:lnTo>
                <a:pt x="666" y="522"/>
              </a:lnTo>
              <a:lnTo>
                <a:pt x="660" y="516"/>
              </a:lnTo>
              <a:lnTo>
                <a:pt x="648" y="504"/>
              </a:lnTo>
              <a:lnTo>
                <a:pt x="642" y="522"/>
              </a:lnTo>
              <a:lnTo>
                <a:pt x="624" y="522"/>
              </a:lnTo>
              <a:lnTo>
                <a:pt x="612" y="504"/>
              </a:lnTo>
              <a:lnTo>
                <a:pt x="624" y="492"/>
              </a:lnTo>
              <a:lnTo>
                <a:pt x="624" y="486"/>
              </a:lnTo>
              <a:lnTo>
                <a:pt x="618" y="468"/>
              </a:lnTo>
              <a:lnTo>
                <a:pt x="636" y="462"/>
              </a:lnTo>
              <a:lnTo>
                <a:pt x="636" y="456"/>
              </a:lnTo>
              <a:lnTo>
                <a:pt x="624" y="444"/>
              </a:lnTo>
              <a:lnTo>
                <a:pt x="636" y="432"/>
              </a:lnTo>
              <a:lnTo>
                <a:pt x="642" y="432"/>
              </a:lnTo>
              <a:lnTo>
                <a:pt x="642" y="414"/>
              </a:lnTo>
              <a:lnTo>
                <a:pt x="648" y="426"/>
              </a:lnTo>
              <a:lnTo>
                <a:pt x="660" y="426"/>
              </a:lnTo>
              <a:lnTo>
                <a:pt x="660" y="414"/>
              </a:lnTo>
              <a:lnTo>
                <a:pt x="678" y="402"/>
              </a:lnTo>
              <a:lnTo>
                <a:pt x="684" y="396"/>
              </a:lnTo>
              <a:lnTo>
                <a:pt x="678" y="378"/>
              </a:lnTo>
              <a:lnTo>
                <a:pt x="684" y="372"/>
              </a:lnTo>
              <a:lnTo>
                <a:pt x="684" y="354"/>
              </a:lnTo>
              <a:lnTo>
                <a:pt x="690" y="342"/>
              </a:lnTo>
              <a:lnTo>
                <a:pt x="678" y="336"/>
              </a:lnTo>
              <a:lnTo>
                <a:pt x="660" y="318"/>
              </a:lnTo>
              <a:lnTo>
                <a:pt x="654" y="318"/>
              </a:lnTo>
              <a:lnTo>
                <a:pt x="654" y="324"/>
              </a:lnTo>
              <a:lnTo>
                <a:pt x="648" y="324"/>
              </a:lnTo>
              <a:lnTo>
                <a:pt x="642" y="318"/>
              </a:lnTo>
              <a:lnTo>
                <a:pt x="654" y="312"/>
              </a:lnTo>
              <a:lnTo>
                <a:pt x="654" y="294"/>
              </a:lnTo>
              <a:lnTo>
                <a:pt x="666" y="288"/>
              </a:lnTo>
              <a:lnTo>
                <a:pt x="684" y="282"/>
              </a:lnTo>
              <a:lnTo>
                <a:pt x="690" y="264"/>
              </a:lnTo>
              <a:lnTo>
                <a:pt x="684" y="252"/>
              </a:lnTo>
              <a:lnTo>
                <a:pt x="666" y="264"/>
              </a:lnTo>
              <a:lnTo>
                <a:pt x="660" y="270"/>
              </a:lnTo>
              <a:lnTo>
                <a:pt x="648" y="252"/>
              </a:lnTo>
              <a:lnTo>
                <a:pt x="648" y="240"/>
              </a:lnTo>
              <a:lnTo>
                <a:pt x="636" y="234"/>
              </a:lnTo>
              <a:lnTo>
                <a:pt x="636" y="204"/>
              </a:lnTo>
              <a:lnTo>
                <a:pt x="624" y="204"/>
              </a:lnTo>
              <a:lnTo>
                <a:pt x="618" y="192"/>
              </a:lnTo>
              <a:lnTo>
                <a:pt x="624" y="180"/>
              </a:lnTo>
              <a:lnTo>
                <a:pt x="618" y="174"/>
              </a:lnTo>
              <a:lnTo>
                <a:pt x="612" y="180"/>
              </a:lnTo>
              <a:lnTo>
                <a:pt x="606" y="174"/>
              </a:lnTo>
              <a:lnTo>
                <a:pt x="606" y="162"/>
              </a:lnTo>
              <a:lnTo>
                <a:pt x="618" y="162"/>
              </a:lnTo>
              <a:lnTo>
                <a:pt x="636" y="144"/>
              </a:lnTo>
              <a:lnTo>
                <a:pt x="642" y="144"/>
              </a:lnTo>
              <a:lnTo>
                <a:pt x="648" y="132"/>
              </a:lnTo>
              <a:lnTo>
                <a:pt x="648" y="120"/>
              </a:lnTo>
              <a:lnTo>
                <a:pt x="654" y="108"/>
              </a:lnTo>
              <a:lnTo>
                <a:pt x="660" y="102"/>
              </a:lnTo>
              <a:lnTo>
                <a:pt x="654" y="96"/>
              </a:lnTo>
              <a:lnTo>
                <a:pt x="648" y="96"/>
              </a:lnTo>
              <a:lnTo>
                <a:pt x="624" y="96"/>
              </a:lnTo>
              <a:lnTo>
                <a:pt x="612" y="96"/>
              </a:lnTo>
              <a:lnTo>
                <a:pt x="600" y="90"/>
              </a:lnTo>
              <a:lnTo>
                <a:pt x="594" y="96"/>
              </a:lnTo>
              <a:lnTo>
                <a:pt x="588" y="102"/>
              </a:lnTo>
              <a:lnTo>
                <a:pt x="588" y="96"/>
              </a:lnTo>
              <a:lnTo>
                <a:pt x="588" y="90"/>
              </a:lnTo>
              <a:lnTo>
                <a:pt x="594" y="90"/>
              </a:lnTo>
              <a:lnTo>
                <a:pt x="588" y="84"/>
              </a:lnTo>
              <a:lnTo>
                <a:pt x="582" y="78"/>
              </a:lnTo>
              <a:lnTo>
                <a:pt x="576" y="72"/>
              </a:lnTo>
              <a:lnTo>
                <a:pt x="570" y="66"/>
              </a:lnTo>
              <a:lnTo>
                <a:pt x="564" y="60"/>
              </a:lnTo>
              <a:lnTo>
                <a:pt x="564" y="54"/>
              </a:lnTo>
              <a:lnTo>
                <a:pt x="552" y="42"/>
              </a:lnTo>
              <a:lnTo>
                <a:pt x="534" y="36"/>
              </a:lnTo>
              <a:lnTo>
                <a:pt x="522" y="30"/>
              </a:lnTo>
              <a:lnTo>
                <a:pt x="516" y="24"/>
              </a:lnTo>
              <a:lnTo>
                <a:pt x="510" y="24"/>
              </a:lnTo>
              <a:lnTo>
                <a:pt x="504" y="30"/>
              </a:lnTo>
              <a:lnTo>
                <a:pt x="498" y="36"/>
              </a:lnTo>
              <a:lnTo>
                <a:pt x="498" y="48"/>
              </a:lnTo>
              <a:lnTo>
                <a:pt x="492" y="42"/>
              </a:lnTo>
              <a:lnTo>
                <a:pt x="492" y="36"/>
              </a:lnTo>
              <a:lnTo>
                <a:pt x="486" y="12"/>
              </a:lnTo>
              <a:lnTo>
                <a:pt x="474" y="18"/>
              </a:lnTo>
              <a:lnTo>
                <a:pt x="474" y="24"/>
              </a:lnTo>
              <a:lnTo>
                <a:pt x="468" y="48"/>
              </a:lnTo>
              <a:lnTo>
                <a:pt x="462" y="42"/>
              </a:lnTo>
              <a:lnTo>
                <a:pt x="468" y="18"/>
              </a:lnTo>
              <a:lnTo>
                <a:pt x="474" y="12"/>
              </a:lnTo>
              <a:lnTo>
                <a:pt x="480" y="6"/>
              </a:lnTo>
              <a:lnTo>
                <a:pt x="480" y="0"/>
              </a:lnTo>
              <a:lnTo>
                <a:pt x="474" y="0"/>
              </a:lnTo>
              <a:lnTo>
                <a:pt x="462" y="12"/>
              </a:lnTo>
              <a:lnTo>
                <a:pt x="450" y="24"/>
              </a:lnTo>
              <a:lnTo>
                <a:pt x="438" y="24"/>
              </a:lnTo>
              <a:lnTo>
                <a:pt x="432" y="30"/>
              </a:lnTo>
              <a:lnTo>
                <a:pt x="438" y="42"/>
              </a:lnTo>
              <a:lnTo>
                <a:pt x="426" y="36"/>
              </a:lnTo>
              <a:lnTo>
                <a:pt x="420" y="36"/>
              </a:lnTo>
              <a:lnTo>
                <a:pt x="420" y="42"/>
              </a:lnTo>
              <a:lnTo>
                <a:pt x="426" y="42"/>
              </a:lnTo>
              <a:lnTo>
                <a:pt x="420" y="48"/>
              </a:lnTo>
              <a:lnTo>
                <a:pt x="414" y="48"/>
              </a:lnTo>
              <a:lnTo>
                <a:pt x="414" y="42"/>
              </a:lnTo>
              <a:lnTo>
                <a:pt x="420" y="42"/>
              </a:lnTo>
              <a:lnTo>
                <a:pt x="414" y="36"/>
              </a:lnTo>
              <a:lnTo>
                <a:pt x="420" y="30"/>
              </a:lnTo>
              <a:lnTo>
                <a:pt x="420" y="24"/>
              </a:lnTo>
              <a:lnTo>
                <a:pt x="426" y="30"/>
              </a:lnTo>
              <a:lnTo>
                <a:pt x="420" y="18"/>
              </a:lnTo>
              <a:lnTo>
                <a:pt x="426" y="12"/>
              </a:lnTo>
              <a:lnTo>
                <a:pt x="420" y="12"/>
              </a:lnTo>
              <a:lnTo>
                <a:pt x="408" y="12"/>
              </a:lnTo>
              <a:lnTo>
                <a:pt x="396" y="18"/>
              </a:lnTo>
              <a:lnTo>
                <a:pt x="390" y="24"/>
              </a:lnTo>
              <a:lnTo>
                <a:pt x="378" y="24"/>
              </a:lnTo>
              <a:lnTo>
                <a:pt x="372" y="24"/>
              </a:lnTo>
              <a:lnTo>
                <a:pt x="366" y="30"/>
              </a:lnTo>
              <a:lnTo>
                <a:pt x="366" y="36"/>
              </a:lnTo>
              <a:lnTo>
                <a:pt x="360" y="42"/>
              </a:lnTo>
              <a:lnTo>
                <a:pt x="366" y="48"/>
              </a:lnTo>
              <a:lnTo>
                <a:pt x="366" y="54"/>
              </a:lnTo>
              <a:lnTo>
                <a:pt x="372" y="54"/>
              </a:lnTo>
              <a:lnTo>
                <a:pt x="366" y="60"/>
              </a:lnTo>
              <a:lnTo>
                <a:pt x="360" y="54"/>
              </a:lnTo>
              <a:lnTo>
                <a:pt x="336" y="60"/>
              </a:lnTo>
              <a:lnTo>
                <a:pt x="330" y="60"/>
              </a:lnTo>
              <a:lnTo>
                <a:pt x="324" y="72"/>
              </a:lnTo>
              <a:lnTo>
                <a:pt x="318" y="78"/>
              </a:lnTo>
              <a:lnTo>
                <a:pt x="306" y="84"/>
              </a:lnTo>
              <a:lnTo>
                <a:pt x="300" y="84"/>
              </a:lnTo>
              <a:lnTo>
                <a:pt x="294" y="78"/>
              </a:lnTo>
              <a:lnTo>
                <a:pt x="294" y="84"/>
              </a:lnTo>
              <a:lnTo>
                <a:pt x="294" y="90"/>
              </a:lnTo>
              <a:lnTo>
                <a:pt x="300" y="96"/>
              </a:lnTo>
              <a:lnTo>
                <a:pt x="294" y="102"/>
              </a:lnTo>
              <a:lnTo>
                <a:pt x="288" y="96"/>
              </a:lnTo>
              <a:lnTo>
                <a:pt x="288" y="102"/>
              </a:lnTo>
              <a:lnTo>
                <a:pt x="288" y="108"/>
              </a:lnTo>
              <a:lnTo>
                <a:pt x="288" y="114"/>
              </a:lnTo>
              <a:lnTo>
                <a:pt x="282" y="120"/>
              </a:lnTo>
              <a:lnTo>
                <a:pt x="288" y="120"/>
              </a:lnTo>
              <a:lnTo>
                <a:pt x="300" y="120"/>
              </a:lnTo>
              <a:lnTo>
                <a:pt x="306" y="114"/>
              </a:lnTo>
              <a:lnTo>
                <a:pt x="306" y="108"/>
              </a:lnTo>
              <a:lnTo>
                <a:pt x="312" y="108"/>
              </a:lnTo>
              <a:lnTo>
                <a:pt x="312" y="114"/>
              </a:lnTo>
              <a:lnTo>
                <a:pt x="318" y="114"/>
              </a:lnTo>
              <a:lnTo>
                <a:pt x="324" y="114"/>
              </a:lnTo>
              <a:lnTo>
                <a:pt x="330" y="102"/>
              </a:lnTo>
              <a:lnTo>
                <a:pt x="342" y="102"/>
              </a:lnTo>
              <a:lnTo>
                <a:pt x="330" y="114"/>
              </a:lnTo>
              <a:lnTo>
                <a:pt x="324" y="120"/>
              </a:lnTo>
              <a:lnTo>
                <a:pt x="324" y="126"/>
              </a:lnTo>
              <a:lnTo>
                <a:pt x="312" y="120"/>
              </a:lnTo>
              <a:lnTo>
                <a:pt x="300" y="126"/>
              </a:lnTo>
              <a:lnTo>
                <a:pt x="288" y="126"/>
              </a:lnTo>
              <a:lnTo>
                <a:pt x="294" y="132"/>
              </a:lnTo>
              <a:lnTo>
                <a:pt x="300" y="132"/>
              </a:lnTo>
              <a:lnTo>
                <a:pt x="306" y="132"/>
              </a:lnTo>
              <a:lnTo>
                <a:pt x="318" y="138"/>
              </a:lnTo>
              <a:lnTo>
                <a:pt x="324" y="138"/>
              </a:lnTo>
              <a:lnTo>
                <a:pt x="330" y="138"/>
              </a:lnTo>
              <a:lnTo>
                <a:pt x="318" y="144"/>
              </a:lnTo>
              <a:lnTo>
                <a:pt x="318" y="168"/>
              </a:lnTo>
              <a:lnTo>
                <a:pt x="312" y="162"/>
              </a:lnTo>
              <a:lnTo>
                <a:pt x="306" y="156"/>
              </a:lnTo>
              <a:lnTo>
                <a:pt x="306" y="150"/>
              </a:lnTo>
              <a:lnTo>
                <a:pt x="300" y="150"/>
              </a:lnTo>
              <a:lnTo>
                <a:pt x="288" y="150"/>
              </a:lnTo>
              <a:lnTo>
                <a:pt x="282" y="156"/>
              </a:lnTo>
              <a:lnTo>
                <a:pt x="282" y="162"/>
              </a:lnTo>
              <a:lnTo>
                <a:pt x="276" y="162"/>
              </a:lnTo>
              <a:lnTo>
                <a:pt x="270" y="162"/>
              </a:lnTo>
              <a:lnTo>
                <a:pt x="270" y="150"/>
              </a:lnTo>
              <a:lnTo>
                <a:pt x="264" y="150"/>
              </a:lnTo>
              <a:lnTo>
                <a:pt x="258" y="150"/>
              </a:lnTo>
              <a:lnTo>
                <a:pt x="252" y="156"/>
              </a:lnTo>
              <a:lnTo>
                <a:pt x="246" y="156"/>
              </a:lnTo>
              <a:lnTo>
                <a:pt x="240" y="156"/>
              </a:lnTo>
              <a:lnTo>
                <a:pt x="234" y="168"/>
              </a:lnTo>
              <a:lnTo>
                <a:pt x="228" y="168"/>
              </a:lnTo>
              <a:lnTo>
                <a:pt x="204" y="174"/>
              </a:lnTo>
              <a:lnTo>
                <a:pt x="174" y="180"/>
              </a:lnTo>
              <a:lnTo>
                <a:pt x="162" y="180"/>
              </a:lnTo>
              <a:lnTo>
                <a:pt x="156" y="174"/>
              </a:lnTo>
              <a:lnTo>
                <a:pt x="138" y="162"/>
              </a:lnTo>
              <a:lnTo>
                <a:pt x="138" y="168"/>
              </a:lnTo>
              <a:lnTo>
                <a:pt x="126" y="168"/>
              </a:lnTo>
              <a:lnTo>
                <a:pt x="120" y="168"/>
              </a:lnTo>
              <a:lnTo>
                <a:pt x="120" y="174"/>
              </a:lnTo>
              <a:lnTo>
                <a:pt x="108" y="180"/>
              </a:lnTo>
              <a:lnTo>
                <a:pt x="102" y="180"/>
              </a:lnTo>
              <a:lnTo>
                <a:pt x="96" y="186"/>
              </a:lnTo>
              <a:lnTo>
                <a:pt x="108" y="186"/>
              </a:lnTo>
              <a:lnTo>
                <a:pt x="108" y="198"/>
              </a:lnTo>
              <a:lnTo>
                <a:pt x="114" y="198"/>
              </a:lnTo>
              <a:lnTo>
                <a:pt x="120" y="198"/>
              </a:lnTo>
              <a:lnTo>
                <a:pt x="114" y="204"/>
              </a:lnTo>
              <a:lnTo>
                <a:pt x="108" y="204"/>
              </a:lnTo>
              <a:lnTo>
                <a:pt x="102" y="204"/>
              </a:lnTo>
              <a:lnTo>
                <a:pt x="84" y="204"/>
              </a:lnTo>
              <a:lnTo>
                <a:pt x="78" y="210"/>
              </a:lnTo>
              <a:lnTo>
                <a:pt x="78" y="216"/>
              </a:lnTo>
              <a:lnTo>
                <a:pt x="66" y="216"/>
              </a:lnTo>
              <a:lnTo>
                <a:pt x="60" y="216"/>
              </a:lnTo>
              <a:lnTo>
                <a:pt x="54" y="210"/>
              </a:lnTo>
              <a:lnTo>
                <a:pt x="42" y="216"/>
              </a:lnTo>
              <a:lnTo>
                <a:pt x="36" y="216"/>
              </a:lnTo>
              <a:lnTo>
                <a:pt x="36" y="222"/>
              </a:lnTo>
              <a:lnTo>
                <a:pt x="30" y="222"/>
              </a:lnTo>
              <a:lnTo>
                <a:pt x="30" y="228"/>
              </a:lnTo>
              <a:lnTo>
                <a:pt x="36" y="240"/>
              </a:lnTo>
              <a:lnTo>
                <a:pt x="42" y="234"/>
              </a:lnTo>
              <a:lnTo>
                <a:pt x="48" y="234"/>
              </a:lnTo>
              <a:lnTo>
                <a:pt x="54" y="234"/>
              </a:lnTo>
              <a:lnTo>
                <a:pt x="60" y="234"/>
              </a:lnTo>
              <a:lnTo>
                <a:pt x="42" y="240"/>
              </a:lnTo>
              <a:lnTo>
                <a:pt x="42" y="246"/>
              </a:lnTo>
              <a:lnTo>
                <a:pt x="36" y="252"/>
              </a:lnTo>
              <a:lnTo>
                <a:pt x="30" y="246"/>
              </a:lnTo>
              <a:lnTo>
                <a:pt x="24" y="252"/>
              </a:lnTo>
              <a:lnTo>
                <a:pt x="18" y="252"/>
              </a:lnTo>
              <a:lnTo>
                <a:pt x="18" y="258"/>
              </a:lnTo>
              <a:lnTo>
                <a:pt x="18" y="264"/>
              </a:lnTo>
              <a:lnTo>
                <a:pt x="12" y="264"/>
              </a:lnTo>
              <a:lnTo>
                <a:pt x="6" y="264"/>
              </a:lnTo>
              <a:lnTo>
                <a:pt x="6" y="270"/>
              </a:lnTo>
              <a:lnTo>
                <a:pt x="6" y="276"/>
              </a:lnTo>
              <a:lnTo>
                <a:pt x="12" y="282"/>
              </a:lnTo>
              <a:lnTo>
                <a:pt x="12" y="288"/>
              </a:lnTo>
              <a:lnTo>
                <a:pt x="12" y="294"/>
              </a:lnTo>
              <a:lnTo>
                <a:pt x="6" y="294"/>
              </a:lnTo>
              <a:lnTo>
                <a:pt x="0" y="300"/>
              </a:lnTo>
              <a:lnTo>
                <a:pt x="0" y="306"/>
              </a:lnTo>
              <a:lnTo>
                <a:pt x="0" y="324"/>
              </a:lnTo>
              <a:lnTo>
                <a:pt x="0" y="330"/>
              </a:lnTo>
              <a:lnTo>
                <a:pt x="6" y="330"/>
              </a:lnTo>
              <a:lnTo>
                <a:pt x="6" y="324"/>
              </a:lnTo>
              <a:lnTo>
                <a:pt x="12" y="318"/>
              </a:lnTo>
              <a:lnTo>
                <a:pt x="18" y="312"/>
              </a:lnTo>
              <a:lnTo>
                <a:pt x="24" y="318"/>
              </a:lnTo>
              <a:lnTo>
                <a:pt x="30" y="324"/>
              </a:lnTo>
              <a:lnTo>
                <a:pt x="30" y="318"/>
              </a:lnTo>
              <a:lnTo>
                <a:pt x="30" y="312"/>
              </a:lnTo>
              <a:lnTo>
                <a:pt x="30" y="306"/>
              </a:lnTo>
              <a:lnTo>
                <a:pt x="36" y="312"/>
              </a:lnTo>
              <a:lnTo>
                <a:pt x="36" y="318"/>
              </a:lnTo>
              <a:lnTo>
                <a:pt x="36" y="324"/>
              </a:lnTo>
              <a:lnTo>
                <a:pt x="42" y="324"/>
              </a:lnTo>
              <a:lnTo>
                <a:pt x="48" y="324"/>
              </a:lnTo>
              <a:lnTo>
                <a:pt x="42" y="330"/>
              </a:lnTo>
              <a:lnTo>
                <a:pt x="36" y="336"/>
              </a:lnTo>
              <a:lnTo>
                <a:pt x="42" y="342"/>
              </a:lnTo>
              <a:lnTo>
                <a:pt x="42" y="348"/>
              </a:lnTo>
              <a:lnTo>
                <a:pt x="54" y="348"/>
              </a:lnTo>
              <a:lnTo>
                <a:pt x="48" y="360"/>
              </a:lnTo>
              <a:lnTo>
                <a:pt x="42" y="360"/>
              </a:lnTo>
              <a:lnTo>
                <a:pt x="48" y="378"/>
              </a:lnTo>
              <a:lnTo>
                <a:pt x="48" y="384"/>
              </a:lnTo>
              <a:lnTo>
                <a:pt x="54" y="390"/>
              </a:lnTo>
              <a:lnTo>
                <a:pt x="54" y="384"/>
              </a:lnTo>
              <a:lnTo>
                <a:pt x="66" y="378"/>
              </a:lnTo>
              <a:lnTo>
                <a:pt x="66" y="372"/>
              </a:lnTo>
              <a:lnTo>
                <a:pt x="78" y="372"/>
              </a:lnTo>
              <a:lnTo>
                <a:pt x="84" y="378"/>
              </a:lnTo>
              <a:lnTo>
                <a:pt x="84" y="372"/>
              </a:lnTo>
              <a:lnTo>
                <a:pt x="90" y="372"/>
              </a:lnTo>
              <a:lnTo>
                <a:pt x="96" y="372"/>
              </a:lnTo>
              <a:lnTo>
                <a:pt x="96" y="366"/>
              </a:lnTo>
              <a:lnTo>
                <a:pt x="102" y="372"/>
              </a:lnTo>
              <a:lnTo>
                <a:pt x="108" y="366"/>
              </a:lnTo>
              <a:lnTo>
                <a:pt x="108" y="360"/>
              </a:lnTo>
              <a:lnTo>
                <a:pt x="120" y="354"/>
              </a:lnTo>
              <a:lnTo>
                <a:pt x="126" y="360"/>
              </a:lnTo>
              <a:lnTo>
                <a:pt x="114" y="366"/>
              </a:lnTo>
              <a:lnTo>
                <a:pt x="108" y="372"/>
              </a:lnTo>
              <a:lnTo>
                <a:pt x="96" y="372"/>
              </a:lnTo>
              <a:lnTo>
                <a:pt x="96" y="378"/>
              </a:lnTo>
              <a:lnTo>
                <a:pt x="96" y="384"/>
              </a:lnTo>
              <a:lnTo>
                <a:pt x="90" y="390"/>
              </a:lnTo>
              <a:lnTo>
                <a:pt x="84" y="390"/>
              </a:lnTo>
              <a:lnTo>
                <a:pt x="84" y="396"/>
              </a:lnTo>
              <a:lnTo>
                <a:pt x="78" y="402"/>
              </a:lnTo>
              <a:lnTo>
                <a:pt x="72" y="408"/>
              </a:lnTo>
              <a:lnTo>
                <a:pt x="66" y="408"/>
              </a:lnTo>
              <a:lnTo>
                <a:pt x="66" y="414"/>
              </a:lnTo>
              <a:lnTo>
                <a:pt x="66" y="426"/>
              </a:lnTo>
              <a:lnTo>
                <a:pt x="60" y="438"/>
              </a:lnTo>
              <a:lnTo>
                <a:pt x="54" y="444"/>
              </a:lnTo>
              <a:lnTo>
                <a:pt x="54" y="450"/>
              </a:lnTo>
              <a:lnTo>
                <a:pt x="66" y="456"/>
              </a:lnTo>
              <a:lnTo>
                <a:pt x="66" y="462"/>
              </a:lnTo>
              <a:lnTo>
                <a:pt x="60" y="468"/>
              </a:lnTo>
              <a:lnTo>
                <a:pt x="66" y="474"/>
              </a:lnTo>
              <a:lnTo>
                <a:pt x="72" y="474"/>
              </a:lnTo>
              <a:lnTo>
                <a:pt x="78" y="468"/>
              </a:lnTo>
              <a:lnTo>
                <a:pt x="78" y="462"/>
              </a:lnTo>
              <a:lnTo>
                <a:pt x="78" y="456"/>
              </a:lnTo>
              <a:lnTo>
                <a:pt x="90" y="456"/>
              </a:lnTo>
              <a:lnTo>
                <a:pt x="90" y="450"/>
              </a:lnTo>
              <a:lnTo>
                <a:pt x="102" y="456"/>
              </a:lnTo>
              <a:lnTo>
                <a:pt x="102" y="444"/>
              </a:lnTo>
              <a:lnTo>
                <a:pt x="96" y="444"/>
              </a:lnTo>
              <a:lnTo>
                <a:pt x="96" y="438"/>
              </a:lnTo>
              <a:lnTo>
                <a:pt x="102" y="438"/>
              </a:lnTo>
              <a:lnTo>
                <a:pt x="108" y="432"/>
              </a:lnTo>
              <a:lnTo>
                <a:pt x="114" y="432"/>
              </a:lnTo>
              <a:lnTo>
                <a:pt x="108" y="438"/>
              </a:lnTo>
              <a:lnTo>
                <a:pt x="114" y="444"/>
              </a:lnTo>
              <a:lnTo>
                <a:pt x="120" y="438"/>
              </a:lnTo>
              <a:lnTo>
                <a:pt x="114" y="426"/>
              </a:lnTo>
              <a:lnTo>
                <a:pt x="120" y="420"/>
              </a:lnTo>
              <a:lnTo>
                <a:pt x="126" y="414"/>
              </a:lnTo>
              <a:lnTo>
                <a:pt x="126" y="420"/>
              </a:lnTo>
              <a:lnTo>
                <a:pt x="132" y="426"/>
              </a:lnTo>
              <a:lnTo>
                <a:pt x="132" y="432"/>
              </a:lnTo>
              <a:lnTo>
                <a:pt x="144" y="432"/>
              </a:lnTo>
              <a:lnTo>
                <a:pt x="150" y="420"/>
              </a:lnTo>
              <a:lnTo>
                <a:pt x="156" y="414"/>
              </a:lnTo>
              <a:lnTo>
                <a:pt x="162" y="408"/>
              </a:lnTo>
              <a:lnTo>
                <a:pt x="162" y="414"/>
              </a:lnTo>
              <a:lnTo>
                <a:pt x="156" y="426"/>
              </a:lnTo>
              <a:lnTo>
                <a:pt x="150" y="432"/>
              </a:lnTo>
              <a:lnTo>
                <a:pt x="144" y="438"/>
              </a:lnTo>
              <a:lnTo>
                <a:pt x="138" y="444"/>
              </a:lnTo>
              <a:lnTo>
                <a:pt x="144" y="450"/>
              </a:lnTo>
              <a:lnTo>
                <a:pt x="132" y="456"/>
              </a:lnTo>
              <a:lnTo>
                <a:pt x="126" y="462"/>
              </a:lnTo>
              <a:lnTo>
                <a:pt x="126" y="468"/>
              </a:lnTo>
              <a:lnTo>
                <a:pt x="126" y="474"/>
              </a:lnTo>
              <a:lnTo>
                <a:pt x="132" y="474"/>
              </a:lnTo>
              <a:lnTo>
                <a:pt x="126" y="480"/>
              </a:lnTo>
              <a:lnTo>
                <a:pt x="132" y="480"/>
              </a:lnTo>
              <a:lnTo>
                <a:pt x="138" y="480"/>
              </a:lnTo>
              <a:lnTo>
                <a:pt x="138" y="486"/>
              </a:lnTo>
              <a:lnTo>
                <a:pt x="132" y="486"/>
              </a:lnTo>
              <a:lnTo>
                <a:pt x="126" y="486"/>
              </a:lnTo>
              <a:lnTo>
                <a:pt x="120" y="492"/>
              </a:lnTo>
              <a:lnTo>
                <a:pt x="120" y="498"/>
              </a:lnTo>
              <a:lnTo>
                <a:pt x="126" y="498"/>
              </a:lnTo>
              <a:lnTo>
                <a:pt x="126" y="504"/>
              </a:lnTo>
              <a:lnTo>
                <a:pt x="120" y="498"/>
              </a:lnTo>
              <a:lnTo>
                <a:pt x="114" y="504"/>
              </a:lnTo>
              <a:lnTo>
                <a:pt x="114" y="498"/>
              </a:lnTo>
              <a:lnTo>
                <a:pt x="114" y="492"/>
              </a:lnTo>
              <a:lnTo>
                <a:pt x="114" y="486"/>
              </a:lnTo>
              <a:lnTo>
                <a:pt x="108" y="486"/>
              </a:lnTo>
              <a:lnTo>
                <a:pt x="102" y="492"/>
              </a:lnTo>
              <a:lnTo>
                <a:pt x="96" y="492"/>
              </a:lnTo>
              <a:lnTo>
                <a:pt x="90" y="492"/>
              </a:lnTo>
              <a:lnTo>
                <a:pt x="90" y="498"/>
              </a:lnTo>
              <a:lnTo>
                <a:pt x="96" y="504"/>
              </a:lnTo>
              <a:lnTo>
                <a:pt x="102" y="498"/>
              </a:lnTo>
              <a:lnTo>
                <a:pt x="108" y="504"/>
              </a:lnTo>
              <a:lnTo>
                <a:pt x="108" y="510"/>
              </a:lnTo>
              <a:lnTo>
                <a:pt x="114" y="516"/>
              </a:lnTo>
              <a:lnTo>
                <a:pt x="120" y="528"/>
              </a:lnTo>
              <a:lnTo>
                <a:pt x="126" y="522"/>
              </a:lnTo>
              <a:lnTo>
                <a:pt x="132" y="522"/>
              </a:lnTo>
              <a:lnTo>
                <a:pt x="138" y="528"/>
              </a:lnTo>
              <a:lnTo>
                <a:pt x="150" y="522"/>
              </a:lnTo>
              <a:lnTo>
                <a:pt x="162" y="510"/>
              </a:lnTo>
              <a:lnTo>
                <a:pt x="168" y="516"/>
              </a:lnTo>
              <a:lnTo>
                <a:pt x="174" y="510"/>
              </a:lnTo>
              <a:lnTo>
                <a:pt x="174" y="516"/>
              </a:lnTo>
              <a:lnTo>
                <a:pt x="168" y="522"/>
              </a:lnTo>
              <a:lnTo>
                <a:pt x="156" y="528"/>
              </a:lnTo>
              <a:lnTo>
                <a:pt x="150" y="540"/>
              </a:lnTo>
              <a:lnTo>
                <a:pt x="144" y="546"/>
              </a:lnTo>
              <a:lnTo>
                <a:pt x="132" y="552"/>
              </a:lnTo>
              <a:lnTo>
                <a:pt x="132" y="546"/>
              </a:lnTo>
              <a:lnTo>
                <a:pt x="126" y="546"/>
              </a:lnTo>
              <a:lnTo>
                <a:pt x="120" y="552"/>
              </a:lnTo>
              <a:lnTo>
                <a:pt x="120" y="570"/>
              </a:lnTo>
              <a:lnTo>
                <a:pt x="114" y="564"/>
              </a:lnTo>
              <a:lnTo>
                <a:pt x="114" y="558"/>
              </a:lnTo>
              <a:lnTo>
                <a:pt x="108" y="570"/>
              </a:lnTo>
              <a:lnTo>
                <a:pt x="108" y="582"/>
              </a:lnTo>
              <a:lnTo>
                <a:pt x="120" y="582"/>
              </a:lnTo>
              <a:lnTo>
                <a:pt x="126" y="582"/>
              </a:lnTo>
              <a:lnTo>
                <a:pt x="132" y="582"/>
              </a:lnTo>
              <a:lnTo>
                <a:pt x="150" y="570"/>
              </a:lnTo>
              <a:lnTo>
                <a:pt x="150" y="576"/>
              </a:lnTo>
              <a:lnTo>
                <a:pt x="156" y="576"/>
              </a:lnTo>
              <a:lnTo>
                <a:pt x="162" y="576"/>
              </a:lnTo>
              <a:lnTo>
                <a:pt x="162" y="570"/>
              </a:lnTo>
              <a:lnTo>
                <a:pt x="168" y="564"/>
              </a:lnTo>
              <a:lnTo>
                <a:pt x="174" y="552"/>
              </a:lnTo>
              <a:lnTo>
                <a:pt x="180" y="552"/>
              </a:lnTo>
              <a:lnTo>
                <a:pt x="180" y="558"/>
              </a:lnTo>
              <a:lnTo>
                <a:pt x="180" y="564"/>
              </a:lnTo>
              <a:lnTo>
                <a:pt x="186" y="570"/>
              </a:lnTo>
              <a:lnTo>
                <a:pt x="180" y="576"/>
              </a:lnTo>
              <a:lnTo>
                <a:pt x="174" y="570"/>
              </a:lnTo>
              <a:lnTo>
                <a:pt x="162" y="576"/>
              </a:lnTo>
              <a:lnTo>
                <a:pt x="150" y="588"/>
              </a:lnTo>
              <a:lnTo>
                <a:pt x="144" y="588"/>
              </a:lnTo>
              <a:lnTo>
                <a:pt x="138" y="594"/>
              </a:lnTo>
              <a:lnTo>
                <a:pt x="126" y="600"/>
              </a:lnTo>
              <a:lnTo>
                <a:pt x="120" y="612"/>
              </a:lnTo>
              <a:lnTo>
                <a:pt x="120" y="618"/>
              </a:lnTo>
              <a:lnTo>
                <a:pt x="108" y="618"/>
              </a:lnTo>
              <a:lnTo>
                <a:pt x="108" y="624"/>
              </a:lnTo>
              <a:lnTo>
                <a:pt x="114" y="624"/>
              </a:lnTo>
              <a:lnTo>
                <a:pt x="120" y="630"/>
              </a:lnTo>
              <a:lnTo>
                <a:pt x="114" y="636"/>
              </a:lnTo>
              <a:lnTo>
                <a:pt x="108" y="630"/>
              </a:lnTo>
              <a:lnTo>
                <a:pt x="96" y="642"/>
              </a:lnTo>
              <a:lnTo>
                <a:pt x="96" y="648"/>
              </a:lnTo>
              <a:lnTo>
                <a:pt x="96" y="654"/>
              </a:lnTo>
              <a:lnTo>
                <a:pt x="96" y="702"/>
              </a:lnTo>
              <a:lnTo>
                <a:pt x="102" y="708"/>
              </a:lnTo>
              <a:lnTo>
                <a:pt x="108" y="708"/>
              </a:lnTo>
              <a:lnTo>
                <a:pt x="120" y="708"/>
              </a:lnTo>
              <a:lnTo>
                <a:pt x="132" y="696"/>
              </a:lnTo>
              <a:lnTo>
                <a:pt x="144" y="690"/>
              </a:lnTo>
              <a:lnTo>
                <a:pt x="156" y="684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762324</xdr:colOff>
      <xdr:row>1</xdr:row>
      <xdr:rowOff>30497</xdr:rowOff>
    </xdr:from>
    <xdr:to>
      <xdr:col>10</xdr:col>
      <xdr:colOff>1223253</xdr:colOff>
      <xdr:row>1</xdr:row>
      <xdr:rowOff>126822</xdr:rowOff>
    </xdr:to>
    <xdr:sp macro="" textlink="">
      <xdr:nvSpPr>
        <xdr:cNvPr id="237" name="Asturias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>
          <a:spLocks/>
        </xdr:cNvSpPr>
      </xdr:nvSpPr>
      <xdr:spPr bwMode="auto">
        <a:xfrm>
          <a:off x="7791774" y="220997"/>
          <a:ext cx="460929" cy="96325"/>
        </a:xfrm>
        <a:custGeom>
          <a:avLst/>
          <a:gdLst/>
          <a:ahLst/>
          <a:cxnLst>
            <a:cxn ang="0">
              <a:pos x="48" y="48"/>
            </a:cxn>
            <a:cxn ang="0">
              <a:pos x="60" y="30"/>
            </a:cxn>
            <a:cxn ang="0">
              <a:pos x="78" y="24"/>
            </a:cxn>
            <a:cxn ang="0">
              <a:pos x="102" y="30"/>
            </a:cxn>
            <a:cxn ang="0">
              <a:pos x="156" y="30"/>
            </a:cxn>
            <a:cxn ang="0">
              <a:pos x="186" y="36"/>
            </a:cxn>
            <a:cxn ang="0">
              <a:pos x="210" y="36"/>
            </a:cxn>
            <a:cxn ang="0">
              <a:pos x="222" y="36"/>
            </a:cxn>
            <a:cxn ang="0">
              <a:pos x="258" y="30"/>
            </a:cxn>
            <a:cxn ang="0">
              <a:pos x="288" y="24"/>
            </a:cxn>
            <a:cxn ang="0">
              <a:pos x="318" y="36"/>
            </a:cxn>
            <a:cxn ang="0">
              <a:pos x="324" y="36"/>
            </a:cxn>
            <a:cxn ang="0">
              <a:pos x="342" y="30"/>
            </a:cxn>
            <a:cxn ang="0">
              <a:pos x="372" y="12"/>
            </a:cxn>
            <a:cxn ang="0">
              <a:pos x="390" y="0"/>
            </a:cxn>
            <a:cxn ang="0">
              <a:pos x="408" y="18"/>
            </a:cxn>
            <a:cxn ang="0">
              <a:pos x="438" y="48"/>
            </a:cxn>
            <a:cxn ang="0">
              <a:pos x="462" y="42"/>
            </a:cxn>
            <a:cxn ang="0">
              <a:pos x="522" y="48"/>
            </a:cxn>
            <a:cxn ang="0">
              <a:pos x="504" y="72"/>
            </a:cxn>
            <a:cxn ang="0">
              <a:pos x="516" y="60"/>
            </a:cxn>
            <a:cxn ang="0">
              <a:pos x="546" y="54"/>
            </a:cxn>
            <a:cxn ang="0">
              <a:pos x="570" y="78"/>
            </a:cxn>
            <a:cxn ang="0">
              <a:pos x="606" y="78"/>
            </a:cxn>
            <a:cxn ang="0">
              <a:pos x="666" y="84"/>
            </a:cxn>
            <a:cxn ang="0">
              <a:pos x="720" y="108"/>
            </a:cxn>
            <a:cxn ang="0">
              <a:pos x="768" y="126"/>
            </a:cxn>
            <a:cxn ang="0">
              <a:pos x="744" y="156"/>
            </a:cxn>
            <a:cxn ang="0">
              <a:pos x="690" y="162"/>
            </a:cxn>
            <a:cxn ang="0">
              <a:pos x="672" y="186"/>
            </a:cxn>
            <a:cxn ang="0">
              <a:pos x="636" y="168"/>
            </a:cxn>
            <a:cxn ang="0">
              <a:pos x="594" y="192"/>
            </a:cxn>
            <a:cxn ang="0">
              <a:pos x="558" y="222"/>
            </a:cxn>
            <a:cxn ang="0">
              <a:pos x="516" y="234"/>
            </a:cxn>
            <a:cxn ang="0">
              <a:pos x="498" y="228"/>
            </a:cxn>
            <a:cxn ang="0">
              <a:pos x="462" y="252"/>
            </a:cxn>
            <a:cxn ang="0">
              <a:pos x="432" y="252"/>
            </a:cxn>
            <a:cxn ang="0">
              <a:pos x="390" y="252"/>
            </a:cxn>
            <a:cxn ang="0">
              <a:pos x="354" y="276"/>
            </a:cxn>
            <a:cxn ang="0">
              <a:pos x="312" y="234"/>
            </a:cxn>
            <a:cxn ang="0">
              <a:pos x="282" y="258"/>
            </a:cxn>
            <a:cxn ang="0">
              <a:pos x="252" y="252"/>
            </a:cxn>
            <a:cxn ang="0">
              <a:pos x="234" y="252"/>
            </a:cxn>
            <a:cxn ang="0">
              <a:pos x="204" y="258"/>
            </a:cxn>
            <a:cxn ang="0">
              <a:pos x="174" y="288"/>
            </a:cxn>
            <a:cxn ang="0">
              <a:pos x="96" y="312"/>
            </a:cxn>
            <a:cxn ang="0">
              <a:pos x="78" y="288"/>
            </a:cxn>
            <a:cxn ang="0">
              <a:pos x="54" y="252"/>
            </a:cxn>
            <a:cxn ang="0">
              <a:pos x="42" y="258"/>
            </a:cxn>
            <a:cxn ang="0">
              <a:pos x="48" y="228"/>
            </a:cxn>
            <a:cxn ang="0">
              <a:pos x="84" y="198"/>
            </a:cxn>
            <a:cxn ang="0">
              <a:pos x="54" y="204"/>
            </a:cxn>
            <a:cxn ang="0">
              <a:pos x="30" y="168"/>
            </a:cxn>
            <a:cxn ang="0">
              <a:pos x="12" y="126"/>
            </a:cxn>
            <a:cxn ang="0">
              <a:pos x="6" y="114"/>
            </a:cxn>
            <a:cxn ang="0">
              <a:pos x="12" y="96"/>
            </a:cxn>
            <a:cxn ang="0">
              <a:pos x="42" y="66"/>
            </a:cxn>
          </a:cxnLst>
          <a:rect l="0" t="0" r="r" b="b"/>
          <a:pathLst>
            <a:path w="768" h="312">
              <a:moveTo>
                <a:pt x="42" y="66"/>
              </a:moveTo>
              <a:lnTo>
                <a:pt x="48" y="60"/>
              </a:lnTo>
              <a:lnTo>
                <a:pt x="48" y="48"/>
              </a:lnTo>
              <a:lnTo>
                <a:pt x="54" y="42"/>
              </a:lnTo>
              <a:lnTo>
                <a:pt x="54" y="36"/>
              </a:lnTo>
              <a:lnTo>
                <a:pt x="60" y="30"/>
              </a:lnTo>
              <a:lnTo>
                <a:pt x="66" y="30"/>
              </a:lnTo>
              <a:lnTo>
                <a:pt x="72" y="24"/>
              </a:lnTo>
              <a:lnTo>
                <a:pt x="78" y="24"/>
              </a:lnTo>
              <a:lnTo>
                <a:pt x="90" y="30"/>
              </a:lnTo>
              <a:lnTo>
                <a:pt x="96" y="30"/>
              </a:lnTo>
              <a:lnTo>
                <a:pt x="102" y="30"/>
              </a:lnTo>
              <a:lnTo>
                <a:pt x="120" y="36"/>
              </a:lnTo>
              <a:lnTo>
                <a:pt x="132" y="30"/>
              </a:lnTo>
              <a:lnTo>
                <a:pt x="156" y="30"/>
              </a:lnTo>
              <a:lnTo>
                <a:pt x="168" y="30"/>
              </a:lnTo>
              <a:lnTo>
                <a:pt x="174" y="30"/>
              </a:lnTo>
              <a:lnTo>
                <a:pt x="186" y="36"/>
              </a:lnTo>
              <a:lnTo>
                <a:pt x="192" y="36"/>
              </a:lnTo>
              <a:lnTo>
                <a:pt x="204" y="36"/>
              </a:lnTo>
              <a:lnTo>
                <a:pt x="210" y="36"/>
              </a:lnTo>
              <a:lnTo>
                <a:pt x="210" y="30"/>
              </a:lnTo>
              <a:lnTo>
                <a:pt x="216" y="36"/>
              </a:lnTo>
              <a:lnTo>
                <a:pt x="222" y="36"/>
              </a:lnTo>
              <a:lnTo>
                <a:pt x="240" y="36"/>
              </a:lnTo>
              <a:lnTo>
                <a:pt x="252" y="36"/>
              </a:lnTo>
              <a:lnTo>
                <a:pt x="258" y="30"/>
              </a:lnTo>
              <a:lnTo>
                <a:pt x="270" y="24"/>
              </a:lnTo>
              <a:lnTo>
                <a:pt x="282" y="24"/>
              </a:lnTo>
              <a:lnTo>
                <a:pt x="288" y="24"/>
              </a:lnTo>
              <a:lnTo>
                <a:pt x="300" y="30"/>
              </a:lnTo>
              <a:lnTo>
                <a:pt x="306" y="36"/>
              </a:lnTo>
              <a:lnTo>
                <a:pt x="318" y="36"/>
              </a:lnTo>
              <a:lnTo>
                <a:pt x="318" y="42"/>
              </a:lnTo>
              <a:lnTo>
                <a:pt x="318" y="54"/>
              </a:lnTo>
              <a:lnTo>
                <a:pt x="324" y="36"/>
              </a:lnTo>
              <a:lnTo>
                <a:pt x="330" y="30"/>
              </a:lnTo>
              <a:lnTo>
                <a:pt x="336" y="30"/>
              </a:lnTo>
              <a:lnTo>
                <a:pt x="342" y="30"/>
              </a:lnTo>
              <a:lnTo>
                <a:pt x="360" y="24"/>
              </a:lnTo>
              <a:lnTo>
                <a:pt x="372" y="18"/>
              </a:lnTo>
              <a:lnTo>
                <a:pt x="372" y="12"/>
              </a:lnTo>
              <a:lnTo>
                <a:pt x="384" y="12"/>
              </a:lnTo>
              <a:lnTo>
                <a:pt x="384" y="6"/>
              </a:lnTo>
              <a:lnTo>
                <a:pt x="390" y="0"/>
              </a:lnTo>
              <a:lnTo>
                <a:pt x="396" y="6"/>
              </a:lnTo>
              <a:lnTo>
                <a:pt x="402" y="6"/>
              </a:lnTo>
              <a:lnTo>
                <a:pt x="408" y="18"/>
              </a:lnTo>
              <a:lnTo>
                <a:pt x="420" y="36"/>
              </a:lnTo>
              <a:lnTo>
                <a:pt x="432" y="48"/>
              </a:lnTo>
              <a:lnTo>
                <a:pt x="438" y="48"/>
              </a:lnTo>
              <a:lnTo>
                <a:pt x="444" y="48"/>
              </a:lnTo>
              <a:lnTo>
                <a:pt x="450" y="48"/>
              </a:lnTo>
              <a:lnTo>
                <a:pt x="462" y="42"/>
              </a:lnTo>
              <a:lnTo>
                <a:pt x="492" y="48"/>
              </a:lnTo>
              <a:lnTo>
                <a:pt x="510" y="42"/>
              </a:lnTo>
              <a:lnTo>
                <a:pt x="522" y="48"/>
              </a:lnTo>
              <a:lnTo>
                <a:pt x="510" y="60"/>
              </a:lnTo>
              <a:lnTo>
                <a:pt x="504" y="66"/>
              </a:lnTo>
              <a:lnTo>
                <a:pt x="504" y="72"/>
              </a:lnTo>
              <a:lnTo>
                <a:pt x="504" y="66"/>
              </a:lnTo>
              <a:lnTo>
                <a:pt x="510" y="60"/>
              </a:lnTo>
              <a:lnTo>
                <a:pt x="516" y="60"/>
              </a:lnTo>
              <a:lnTo>
                <a:pt x="528" y="48"/>
              </a:lnTo>
              <a:lnTo>
                <a:pt x="540" y="54"/>
              </a:lnTo>
              <a:lnTo>
                <a:pt x="546" y="54"/>
              </a:lnTo>
              <a:lnTo>
                <a:pt x="558" y="66"/>
              </a:lnTo>
              <a:lnTo>
                <a:pt x="564" y="72"/>
              </a:lnTo>
              <a:lnTo>
                <a:pt x="570" y="78"/>
              </a:lnTo>
              <a:lnTo>
                <a:pt x="582" y="72"/>
              </a:lnTo>
              <a:lnTo>
                <a:pt x="588" y="72"/>
              </a:lnTo>
              <a:lnTo>
                <a:pt x="606" y="78"/>
              </a:lnTo>
              <a:lnTo>
                <a:pt x="618" y="78"/>
              </a:lnTo>
              <a:lnTo>
                <a:pt x="642" y="78"/>
              </a:lnTo>
              <a:lnTo>
                <a:pt x="666" y="84"/>
              </a:lnTo>
              <a:lnTo>
                <a:pt x="696" y="96"/>
              </a:lnTo>
              <a:lnTo>
                <a:pt x="714" y="102"/>
              </a:lnTo>
              <a:lnTo>
                <a:pt x="720" y="108"/>
              </a:lnTo>
              <a:lnTo>
                <a:pt x="732" y="108"/>
              </a:lnTo>
              <a:lnTo>
                <a:pt x="768" y="108"/>
              </a:lnTo>
              <a:lnTo>
                <a:pt x="768" y="126"/>
              </a:lnTo>
              <a:lnTo>
                <a:pt x="768" y="138"/>
              </a:lnTo>
              <a:lnTo>
                <a:pt x="762" y="156"/>
              </a:lnTo>
              <a:lnTo>
                <a:pt x="744" y="156"/>
              </a:lnTo>
              <a:lnTo>
                <a:pt x="732" y="144"/>
              </a:lnTo>
              <a:lnTo>
                <a:pt x="726" y="162"/>
              </a:lnTo>
              <a:lnTo>
                <a:pt x="690" y="162"/>
              </a:lnTo>
              <a:lnTo>
                <a:pt x="690" y="168"/>
              </a:lnTo>
              <a:lnTo>
                <a:pt x="678" y="192"/>
              </a:lnTo>
              <a:lnTo>
                <a:pt x="672" y="186"/>
              </a:lnTo>
              <a:lnTo>
                <a:pt x="660" y="192"/>
              </a:lnTo>
              <a:lnTo>
                <a:pt x="654" y="174"/>
              </a:lnTo>
              <a:lnTo>
                <a:pt x="636" y="168"/>
              </a:lnTo>
              <a:lnTo>
                <a:pt x="624" y="174"/>
              </a:lnTo>
              <a:lnTo>
                <a:pt x="612" y="192"/>
              </a:lnTo>
              <a:lnTo>
                <a:pt x="594" y="192"/>
              </a:lnTo>
              <a:lnTo>
                <a:pt x="582" y="204"/>
              </a:lnTo>
              <a:lnTo>
                <a:pt x="582" y="222"/>
              </a:lnTo>
              <a:lnTo>
                <a:pt x="558" y="222"/>
              </a:lnTo>
              <a:lnTo>
                <a:pt x="546" y="228"/>
              </a:lnTo>
              <a:lnTo>
                <a:pt x="522" y="228"/>
              </a:lnTo>
              <a:lnTo>
                <a:pt x="516" y="234"/>
              </a:lnTo>
              <a:lnTo>
                <a:pt x="510" y="222"/>
              </a:lnTo>
              <a:lnTo>
                <a:pt x="498" y="222"/>
              </a:lnTo>
              <a:lnTo>
                <a:pt x="498" y="228"/>
              </a:lnTo>
              <a:lnTo>
                <a:pt x="492" y="252"/>
              </a:lnTo>
              <a:lnTo>
                <a:pt x="468" y="234"/>
              </a:lnTo>
              <a:lnTo>
                <a:pt x="462" y="252"/>
              </a:lnTo>
              <a:lnTo>
                <a:pt x="456" y="252"/>
              </a:lnTo>
              <a:lnTo>
                <a:pt x="438" y="246"/>
              </a:lnTo>
              <a:lnTo>
                <a:pt x="432" y="252"/>
              </a:lnTo>
              <a:lnTo>
                <a:pt x="408" y="234"/>
              </a:lnTo>
              <a:lnTo>
                <a:pt x="396" y="246"/>
              </a:lnTo>
              <a:lnTo>
                <a:pt x="390" y="252"/>
              </a:lnTo>
              <a:lnTo>
                <a:pt x="396" y="270"/>
              </a:lnTo>
              <a:lnTo>
                <a:pt x="402" y="276"/>
              </a:lnTo>
              <a:lnTo>
                <a:pt x="354" y="276"/>
              </a:lnTo>
              <a:lnTo>
                <a:pt x="330" y="252"/>
              </a:lnTo>
              <a:lnTo>
                <a:pt x="324" y="234"/>
              </a:lnTo>
              <a:lnTo>
                <a:pt x="312" y="234"/>
              </a:lnTo>
              <a:lnTo>
                <a:pt x="300" y="228"/>
              </a:lnTo>
              <a:lnTo>
                <a:pt x="288" y="246"/>
              </a:lnTo>
              <a:lnTo>
                <a:pt x="282" y="258"/>
              </a:lnTo>
              <a:lnTo>
                <a:pt x="276" y="252"/>
              </a:lnTo>
              <a:lnTo>
                <a:pt x="264" y="246"/>
              </a:lnTo>
              <a:lnTo>
                <a:pt x="252" y="252"/>
              </a:lnTo>
              <a:lnTo>
                <a:pt x="252" y="258"/>
              </a:lnTo>
              <a:lnTo>
                <a:pt x="240" y="252"/>
              </a:lnTo>
              <a:lnTo>
                <a:pt x="234" y="252"/>
              </a:lnTo>
              <a:lnTo>
                <a:pt x="222" y="246"/>
              </a:lnTo>
              <a:lnTo>
                <a:pt x="204" y="246"/>
              </a:lnTo>
              <a:lnTo>
                <a:pt x="204" y="258"/>
              </a:lnTo>
              <a:lnTo>
                <a:pt x="198" y="270"/>
              </a:lnTo>
              <a:lnTo>
                <a:pt x="198" y="282"/>
              </a:lnTo>
              <a:lnTo>
                <a:pt x="174" y="288"/>
              </a:lnTo>
              <a:lnTo>
                <a:pt x="120" y="288"/>
              </a:lnTo>
              <a:lnTo>
                <a:pt x="96" y="306"/>
              </a:lnTo>
              <a:lnTo>
                <a:pt x="96" y="312"/>
              </a:lnTo>
              <a:lnTo>
                <a:pt x="90" y="306"/>
              </a:lnTo>
              <a:lnTo>
                <a:pt x="90" y="288"/>
              </a:lnTo>
              <a:lnTo>
                <a:pt x="78" y="288"/>
              </a:lnTo>
              <a:lnTo>
                <a:pt x="84" y="276"/>
              </a:lnTo>
              <a:lnTo>
                <a:pt x="72" y="270"/>
              </a:lnTo>
              <a:lnTo>
                <a:pt x="54" y="252"/>
              </a:lnTo>
              <a:lnTo>
                <a:pt x="48" y="252"/>
              </a:lnTo>
              <a:lnTo>
                <a:pt x="48" y="258"/>
              </a:lnTo>
              <a:lnTo>
                <a:pt x="42" y="258"/>
              </a:lnTo>
              <a:lnTo>
                <a:pt x="36" y="252"/>
              </a:lnTo>
              <a:lnTo>
                <a:pt x="48" y="246"/>
              </a:lnTo>
              <a:lnTo>
                <a:pt x="48" y="228"/>
              </a:lnTo>
              <a:lnTo>
                <a:pt x="60" y="222"/>
              </a:lnTo>
              <a:lnTo>
                <a:pt x="78" y="216"/>
              </a:lnTo>
              <a:lnTo>
                <a:pt x="84" y="198"/>
              </a:lnTo>
              <a:lnTo>
                <a:pt x="78" y="186"/>
              </a:lnTo>
              <a:lnTo>
                <a:pt x="60" y="198"/>
              </a:lnTo>
              <a:lnTo>
                <a:pt x="54" y="204"/>
              </a:lnTo>
              <a:lnTo>
                <a:pt x="42" y="186"/>
              </a:lnTo>
              <a:lnTo>
                <a:pt x="42" y="174"/>
              </a:lnTo>
              <a:lnTo>
                <a:pt x="30" y="168"/>
              </a:lnTo>
              <a:lnTo>
                <a:pt x="30" y="138"/>
              </a:lnTo>
              <a:lnTo>
                <a:pt x="18" y="138"/>
              </a:lnTo>
              <a:lnTo>
                <a:pt x="12" y="126"/>
              </a:lnTo>
              <a:lnTo>
                <a:pt x="18" y="114"/>
              </a:lnTo>
              <a:lnTo>
                <a:pt x="12" y="108"/>
              </a:lnTo>
              <a:lnTo>
                <a:pt x="6" y="114"/>
              </a:lnTo>
              <a:lnTo>
                <a:pt x="0" y="108"/>
              </a:lnTo>
              <a:lnTo>
                <a:pt x="0" y="96"/>
              </a:lnTo>
              <a:lnTo>
                <a:pt x="12" y="96"/>
              </a:lnTo>
              <a:lnTo>
                <a:pt x="30" y="78"/>
              </a:lnTo>
              <a:lnTo>
                <a:pt x="36" y="78"/>
              </a:lnTo>
              <a:lnTo>
                <a:pt x="42" y="66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1127987</xdr:colOff>
      <xdr:row>1</xdr:row>
      <xdr:rowOff>64284</xdr:rowOff>
    </xdr:from>
    <xdr:to>
      <xdr:col>11</xdr:col>
      <xdr:colOff>22167</xdr:colOff>
      <xdr:row>1</xdr:row>
      <xdr:rowOff>156904</xdr:rowOff>
    </xdr:to>
    <xdr:sp macro="" textlink="">
      <xdr:nvSpPr>
        <xdr:cNvPr id="238" name="Cantabria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>
          <a:spLocks/>
        </xdr:cNvSpPr>
      </xdr:nvSpPr>
      <xdr:spPr bwMode="auto">
        <a:xfrm>
          <a:off x="8157437" y="254784"/>
          <a:ext cx="246730" cy="92620"/>
        </a:xfrm>
        <a:custGeom>
          <a:avLst/>
          <a:gdLst/>
          <a:ahLst/>
          <a:cxnLst>
            <a:cxn ang="0">
              <a:pos x="486" y="84"/>
            </a:cxn>
            <a:cxn ang="0">
              <a:pos x="408" y="102"/>
            </a:cxn>
            <a:cxn ang="0">
              <a:pos x="408" y="144"/>
            </a:cxn>
            <a:cxn ang="0">
              <a:pos x="360" y="138"/>
            </a:cxn>
            <a:cxn ang="0">
              <a:pos x="342" y="138"/>
            </a:cxn>
            <a:cxn ang="0">
              <a:pos x="312" y="168"/>
            </a:cxn>
            <a:cxn ang="0">
              <a:pos x="264" y="198"/>
            </a:cxn>
            <a:cxn ang="0">
              <a:pos x="264" y="228"/>
            </a:cxn>
            <a:cxn ang="0">
              <a:pos x="282" y="240"/>
            </a:cxn>
            <a:cxn ang="0">
              <a:pos x="282" y="258"/>
            </a:cxn>
            <a:cxn ang="0">
              <a:pos x="288" y="258"/>
            </a:cxn>
            <a:cxn ang="0">
              <a:pos x="288" y="276"/>
            </a:cxn>
            <a:cxn ang="0">
              <a:pos x="264" y="300"/>
            </a:cxn>
            <a:cxn ang="0">
              <a:pos x="228" y="288"/>
            </a:cxn>
            <a:cxn ang="0">
              <a:pos x="210" y="270"/>
            </a:cxn>
            <a:cxn ang="0">
              <a:pos x="186" y="222"/>
            </a:cxn>
            <a:cxn ang="0">
              <a:pos x="138" y="198"/>
            </a:cxn>
            <a:cxn ang="0">
              <a:pos x="90" y="192"/>
            </a:cxn>
            <a:cxn ang="0">
              <a:pos x="6" y="162"/>
            </a:cxn>
            <a:cxn ang="0">
              <a:pos x="18" y="126"/>
            </a:cxn>
            <a:cxn ang="0">
              <a:pos x="36" y="102"/>
            </a:cxn>
            <a:cxn ang="0">
              <a:pos x="90" y="96"/>
            </a:cxn>
            <a:cxn ang="0">
              <a:pos x="114" y="66"/>
            </a:cxn>
            <a:cxn ang="0">
              <a:pos x="126" y="54"/>
            </a:cxn>
            <a:cxn ang="0">
              <a:pos x="126" y="54"/>
            </a:cxn>
            <a:cxn ang="0">
              <a:pos x="150" y="48"/>
            </a:cxn>
            <a:cxn ang="0">
              <a:pos x="156" y="48"/>
            </a:cxn>
            <a:cxn ang="0">
              <a:pos x="174" y="60"/>
            </a:cxn>
            <a:cxn ang="0">
              <a:pos x="204" y="48"/>
            </a:cxn>
            <a:cxn ang="0">
              <a:pos x="252" y="30"/>
            </a:cxn>
            <a:cxn ang="0">
              <a:pos x="252" y="48"/>
            </a:cxn>
            <a:cxn ang="0">
              <a:pos x="258" y="30"/>
            </a:cxn>
            <a:cxn ang="0">
              <a:pos x="270" y="24"/>
            </a:cxn>
            <a:cxn ang="0">
              <a:pos x="306" y="12"/>
            </a:cxn>
            <a:cxn ang="0">
              <a:pos x="306" y="36"/>
            </a:cxn>
            <a:cxn ang="0">
              <a:pos x="318" y="42"/>
            </a:cxn>
            <a:cxn ang="0">
              <a:pos x="324" y="30"/>
            </a:cxn>
            <a:cxn ang="0">
              <a:pos x="330" y="24"/>
            </a:cxn>
            <a:cxn ang="0">
              <a:pos x="348" y="12"/>
            </a:cxn>
            <a:cxn ang="0">
              <a:pos x="366" y="6"/>
            </a:cxn>
            <a:cxn ang="0">
              <a:pos x="378" y="6"/>
            </a:cxn>
            <a:cxn ang="0">
              <a:pos x="390" y="12"/>
            </a:cxn>
            <a:cxn ang="0">
              <a:pos x="414" y="18"/>
            </a:cxn>
            <a:cxn ang="0">
              <a:pos x="420" y="30"/>
            </a:cxn>
            <a:cxn ang="0">
              <a:pos x="402" y="36"/>
            </a:cxn>
            <a:cxn ang="0">
              <a:pos x="414" y="36"/>
            </a:cxn>
            <a:cxn ang="0">
              <a:pos x="450" y="42"/>
            </a:cxn>
            <a:cxn ang="0">
              <a:pos x="480" y="54"/>
            </a:cxn>
          </a:cxnLst>
          <a:rect l="0" t="0" r="r" b="b"/>
          <a:pathLst>
            <a:path w="498" h="300">
              <a:moveTo>
                <a:pt x="498" y="66"/>
              </a:moveTo>
              <a:lnTo>
                <a:pt x="498" y="78"/>
              </a:lnTo>
              <a:lnTo>
                <a:pt x="486" y="84"/>
              </a:lnTo>
              <a:lnTo>
                <a:pt x="432" y="84"/>
              </a:lnTo>
              <a:lnTo>
                <a:pt x="426" y="102"/>
              </a:lnTo>
              <a:lnTo>
                <a:pt x="408" y="102"/>
              </a:lnTo>
              <a:lnTo>
                <a:pt x="402" y="108"/>
              </a:lnTo>
              <a:lnTo>
                <a:pt x="408" y="114"/>
              </a:lnTo>
              <a:lnTo>
                <a:pt x="408" y="144"/>
              </a:lnTo>
              <a:lnTo>
                <a:pt x="384" y="144"/>
              </a:lnTo>
              <a:lnTo>
                <a:pt x="378" y="138"/>
              </a:lnTo>
              <a:lnTo>
                <a:pt x="360" y="138"/>
              </a:lnTo>
              <a:lnTo>
                <a:pt x="354" y="132"/>
              </a:lnTo>
              <a:lnTo>
                <a:pt x="348" y="132"/>
              </a:lnTo>
              <a:lnTo>
                <a:pt x="342" y="138"/>
              </a:lnTo>
              <a:lnTo>
                <a:pt x="330" y="156"/>
              </a:lnTo>
              <a:lnTo>
                <a:pt x="324" y="162"/>
              </a:lnTo>
              <a:lnTo>
                <a:pt x="312" y="168"/>
              </a:lnTo>
              <a:lnTo>
                <a:pt x="282" y="168"/>
              </a:lnTo>
              <a:lnTo>
                <a:pt x="282" y="186"/>
              </a:lnTo>
              <a:lnTo>
                <a:pt x="264" y="198"/>
              </a:lnTo>
              <a:lnTo>
                <a:pt x="252" y="216"/>
              </a:lnTo>
              <a:lnTo>
                <a:pt x="252" y="228"/>
              </a:lnTo>
              <a:lnTo>
                <a:pt x="264" y="228"/>
              </a:lnTo>
              <a:lnTo>
                <a:pt x="282" y="222"/>
              </a:lnTo>
              <a:lnTo>
                <a:pt x="288" y="222"/>
              </a:lnTo>
              <a:lnTo>
                <a:pt x="282" y="240"/>
              </a:lnTo>
              <a:lnTo>
                <a:pt x="270" y="240"/>
              </a:lnTo>
              <a:lnTo>
                <a:pt x="270" y="258"/>
              </a:lnTo>
              <a:lnTo>
                <a:pt x="282" y="258"/>
              </a:lnTo>
              <a:lnTo>
                <a:pt x="282" y="246"/>
              </a:lnTo>
              <a:lnTo>
                <a:pt x="288" y="246"/>
              </a:lnTo>
              <a:lnTo>
                <a:pt x="288" y="258"/>
              </a:lnTo>
              <a:lnTo>
                <a:pt x="294" y="258"/>
              </a:lnTo>
              <a:lnTo>
                <a:pt x="294" y="276"/>
              </a:lnTo>
              <a:lnTo>
                <a:pt x="288" y="276"/>
              </a:lnTo>
              <a:lnTo>
                <a:pt x="270" y="288"/>
              </a:lnTo>
              <a:lnTo>
                <a:pt x="264" y="288"/>
              </a:lnTo>
              <a:lnTo>
                <a:pt x="264" y="300"/>
              </a:lnTo>
              <a:lnTo>
                <a:pt x="252" y="300"/>
              </a:lnTo>
              <a:lnTo>
                <a:pt x="252" y="288"/>
              </a:lnTo>
              <a:lnTo>
                <a:pt x="228" y="288"/>
              </a:lnTo>
              <a:lnTo>
                <a:pt x="216" y="300"/>
              </a:lnTo>
              <a:lnTo>
                <a:pt x="210" y="300"/>
              </a:lnTo>
              <a:lnTo>
                <a:pt x="210" y="270"/>
              </a:lnTo>
              <a:lnTo>
                <a:pt x="192" y="258"/>
              </a:lnTo>
              <a:lnTo>
                <a:pt x="186" y="252"/>
              </a:lnTo>
              <a:lnTo>
                <a:pt x="186" y="222"/>
              </a:lnTo>
              <a:lnTo>
                <a:pt x="168" y="222"/>
              </a:lnTo>
              <a:lnTo>
                <a:pt x="150" y="216"/>
              </a:lnTo>
              <a:lnTo>
                <a:pt x="138" y="198"/>
              </a:lnTo>
              <a:lnTo>
                <a:pt x="138" y="186"/>
              </a:lnTo>
              <a:lnTo>
                <a:pt x="96" y="186"/>
              </a:lnTo>
              <a:lnTo>
                <a:pt x="90" y="192"/>
              </a:lnTo>
              <a:lnTo>
                <a:pt x="36" y="192"/>
              </a:lnTo>
              <a:lnTo>
                <a:pt x="24" y="174"/>
              </a:lnTo>
              <a:lnTo>
                <a:pt x="6" y="162"/>
              </a:lnTo>
              <a:lnTo>
                <a:pt x="0" y="144"/>
              </a:lnTo>
              <a:lnTo>
                <a:pt x="6" y="132"/>
              </a:lnTo>
              <a:lnTo>
                <a:pt x="18" y="126"/>
              </a:lnTo>
              <a:lnTo>
                <a:pt x="24" y="132"/>
              </a:lnTo>
              <a:lnTo>
                <a:pt x="36" y="108"/>
              </a:lnTo>
              <a:lnTo>
                <a:pt x="36" y="102"/>
              </a:lnTo>
              <a:lnTo>
                <a:pt x="72" y="102"/>
              </a:lnTo>
              <a:lnTo>
                <a:pt x="78" y="84"/>
              </a:lnTo>
              <a:lnTo>
                <a:pt x="90" y="96"/>
              </a:lnTo>
              <a:lnTo>
                <a:pt x="108" y="96"/>
              </a:lnTo>
              <a:lnTo>
                <a:pt x="114" y="78"/>
              </a:lnTo>
              <a:lnTo>
                <a:pt x="114" y="66"/>
              </a:lnTo>
              <a:lnTo>
                <a:pt x="114" y="48"/>
              </a:lnTo>
              <a:lnTo>
                <a:pt x="126" y="48"/>
              </a:lnTo>
              <a:lnTo>
                <a:pt x="126" y="54"/>
              </a:lnTo>
              <a:lnTo>
                <a:pt x="120" y="60"/>
              </a:lnTo>
              <a:lnTo>
                <a:pt x="120" y="66"/>
              </a:lnTo>
              <a:lnTo>
                <a:pt x="126" y="54"/>
              </a:lnTo>
              <a:lnTo>
                <a:pt x="132" y="48"/>
              </a:lnTo>
              <a:lnTo>
                <a:pt x="138" y="42"/>
              </a:lnTo>
              <a:lnTo>
                <a:pt x="150" y="48"/>
              </a:lnTo>
              <a:lnTo>
                <a:pt x="150" y="54"/>
              </a:lnTo>
              <a:lnTo>
                <a:pt x="156" y="60"/>
              </a:lnTo>
              <a:lnTo>
                <a:pt x="156" y="48"/>
              </a:lnTo>
              <a:lnTo>
                <a:pt x="162" y="48"/>
              </a:lnTo>
              <a:lnTo>
                <a:pt x="168" y="48"/>
              </a:lnTo>
              <a:lnTo>
                <a:pt x="174" y="60"/>
              </a:lnTo>
              <a:lnTo>
                <a:pt x="174" y="54"/>
              </a:lnTo>
              <a:lnTo>
                <a:pt x="180" y="48"/>
              </a:lnTo>
              <a:lnTo>
                <a:pt x="204" y="48"/>
              </a:lnTo>
              <a:lnTo>
                <a:pt x="222" y="36"/>
              </a:lnTo>
              <a:lnTo>
                <a:pt x="240" y="30"/>
              </a:lnTo>
              <a:lnTo>
                <a:pt x="252" y="30"/>
              </a:lnTo>
              <a:lnTo>
                <a:pt x="252" y="36"/>
              </a:lnTo>
              <a:lnTo>
                <a:pt x="246" y="54"/>
              </a:lnTo>
              <a:lnTo>
                <a:pt x="252" y="48"/>
              </a:lnTo>
              <a:lnTo>
                <a:pt x="252" y="42"/>
              </a:lnTo>
              <a:lnTo>
                <a:pt x="252" y="30"/>
              </a:lnTo>
              <a:lnTo>
                <a:pt x="258" y="30"/>
              </a:lnTo>
              <a:lnTo>
                <a:pt x="264" y="30"/>
              </a:lnTo>
              <a:lnTo>
                <a:pt x="264" y="36"/>
              </a:lnTo>
              <a:lnTo>
                <a:pt x="270" y="24"/>
              </a:lnTo>
              <a:lnTo>
                <a:pt x="282" y="18"/>
              </a:lnTo>
              <a:lnTo>
                <a:pt x="294" y="12"/>
              </a:lnTo>
              <a:lnTo>
                <a:pt x="306" y="12"/>
              </a:lnTo>
              <a:lnTo>
                <a:pt x="318" y="12"/>
              </a:lnTo>
              <a:lnTo>
                <a:pt x="324" y="18"/>
              </a:lnTo>
              <a:lnTo>
                <a:pt x="306" y="36"/>
              </a:lnTo>
              <a:lnTo>
                <a:pt x="312" y="42"/>
              </a:lnTo>
              <a:lnTo>
                <a:pt x="318" y="36"/>
              </a:lnTo>
              <a:lnTo>
                <a:pt x="318" y="42"/>
              </a:lnTo>
              <a:lnTo>
                <a:pt x="324" y="42"/>
              </a:lnTo>
              <a:lnTo>
                <a:pt x="324" y="36"/>
              </a:lnTo>
              <a:lnTo>
                <a:pt x="324" y="30"/>
              </a:lnTo>
              <a:lnTo>
                <a:pt x="336" y="36"/>
              </a:lnTo>
              <a:lnTo>
                <a:pt x="330" y="30"/>
              </a:lnTo>
              <a:lnTo>
                <a:pt x="330" y="24"/>
              </a:lnTo>
              <a:lnTo>
                <a:pt x="336" y="24"/>
              </a:lnTo>
              <a:lnTo>
                <a:pt x="342" y="18"/>
              </a:lnTo>
              <a:lnTo>
                <a:pt x="348" y="12"/>
              </a:lnTo>
              <a:lnTo>
                <a:pt x="354" y="18"/>
              </a:lnTo>
              <a:lnTo>
                <a:pt x="360" y="12"/>
              </a:lnTo>
              <a:lnTo>
                <a:pt x="366" y="6"/>
              </a:lnTo>
              <a:lnTo>
                <a:pt x="378" y="0"/>
              </a:lnTo>
              <a:lnTo>
                <a:pt x="378" y="12"/>
              </a:lnTo>
              <a:lnTo>
                <a:pt x="378" y="6"/>
              </a:lnTo>
              <a:lnTo>
                <a:pt x="384" y="0"/>
              </a:lnTo>
              <a:lnTo>
                <a:pt x="390" y="0"/>
              </a:lnTo>
              <a:lnTo>
                <a:pt x="390" y="12"/>
              </a:lnTo>
              <a:lnTo>
                <a:pt x="390" y="6"/>
              </a:lnTo>
              <a:lnTo>
                <a:pt x="396" y="12"/>
              </a:lnTo>
              <a:lnTo>
                <a:pt x="414" y="18"/>
              </a:lnTo>
              <a:lnTo>
                <a:pt x="420" y="24"/>
              </a:lnTo>
              <a:lnTo>
                <a:pt x="426" y="24"/>
              </a:lnTo>
              <a:lnTo>
                <a:pt x="420" y="30"/>
              </a:lnTo>
              <a:lnTo>
                <a:pt x="414" y="30"/>
              </a:lnTo>
              <a:lnTo>
                <a:pt x="408" y="30"/>
              </a:lnTo>
              <a:lnTo>
                <a:pt x="402" y="36"/>
              </a:lnTo>
              <a:lnTo>
                <a:pt x="408" y="36"/>
              </a:lnTo>
              <a:lnTo>
                <a:pt x="408" y="48"/>
              </a:lnTo>
              <a:lnTo>
                <a:pt x="414" y="36"/>
              </a:lnTo>
              <a:lnTo>
                <a:pt x="420" y="36"/>
              </a:lnTo>
              <a:lnTo>
                <a:pt x="420" y="42"/>
              </a:lnTo>
              <a:lnTo>
                <a:pt x="450" y="42"/>
              </a:lnTo>
              <a:lnTo>
                <a:pt x="456" y="42"/>
              </a:lnTo>
              <a:lnTo>
                <a:pt x="468" y="48"/>
              </a:lnTo>
              <a:lnTo>
                <a:pt x="480" y="54"/>
              </a:lnTo>
              <a:lnTo>
                <a:pt x="498" y="66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713033</xdr:colOff>
      <xdr:row>2</xdr:row>
      <xdr:rowOff>461022</xdr:rowOff>
    </xdr:from>
    <xdr:to>
      <xdr:col>11</xdr:col>
      <xdr:colOff>288830</xdr:colOff>
      <xdr:row>4</xdr:row>
      <xdr:rowOff>4859</xdr:rowOff>
    </xdr:to>
    <xdr:sp macro="" textlink="">
      <xdr:nvSpPr>
        <xdr:cNvPr id="239" name="Andalucía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>
          <a:spLocks/>
        </xdr:cNvSpPr>
      </xdr:nvSpPr>
      <xdr:spPr bwMode="auto">
        <a:xfrm>
          <a:off x="7742483" y="842022"/>
          <a:ext cx="928347" cy="334412"/>
        </a:xfrm>
        <a:custGeom>
          <a:avLst/>
          <a:gdLst/>
          <a:ahLst/>
          <a:cxnLst>
            <a:cxn ang="0">
              <a:pos x="18" y="366"/>
            </a:cxn>
            <a:cxn ang="0">
              <a:pos x="204" y="216"/>
            </a:cxn>
            <a:cxn ang="0">
              <a:pos x="252" y="246"/>
            </a:cxn>
            <a:cxn ang="0">
              <a:pos x="348" y="264"/>
            </a:cxn>
            <a:cxn ang="0">
              <a:pos x="444" y="294"/>
            </a:cxn>
            <a:cxn ang="0">
              <a:pos x="522" y="216"/>
            </a:cxn>
            <a:cxn ang="0">
              <a:pos x="540" y="252"/>
            </a:cxn>
            <a:cxn ang="0">
              <a:pos x="606" y="204"/>
            </a:cxn>
            <a:cxn ang="0">
              <a:pos x="606" y="102"/>
            </a:cxn>
            <a:cxn ang="0">
              <a:pos x="702" y="36"/>
            </a:cxn>
            <a:cxn ang="0">
              <a:pos x="786" y="24"/>
            </a:cxn>
            <a:cxn ang="0">
              <a:pos x="864" y="72"/>
            </a:cxn>
            <a:cxn ang="0">
              <a:pos x="936" y="120"/>
            </a:cxn>
            <a:cxn ang="0">
              <a:pos x="1014" y="132"/>
            </a:cxn>
            <a:cxn ang="0">
              <a:pos x="1092" y="144"/>
            </a:cxn>
            <a:cxn ang="0">
              <a:pos x="1170" y="126"/>
            </a:cxn>
            <a:cxn ang="0">
              <a:pos x="1218" y="126"/>
            </a:cxn>
            <a:cxn ang="0">
              <a:pos x="1278" y="96"/>
            </a:cxn>
            <a:cxn ang="0">
              <a:pos x="1350" y="102"/>
            </a:cxn>
            <a:cxn ang="0">
              <a:pos x="1404" y="96"/>
            </a:cxn>
            <a:cxn ang="0">
              <a:pos x="1476" y="84"/>
            </a:cxn>
            <a:cxn ang="0">
              <a:pos x="1524" y="120"/>
            </a:cxn>
            <a:cxn ang="0">
              <a:pos x="1554" y="204"/>
            </a:cxn>
            <a:cxn ang="0">
              <a:pos x="1530" y="246"/>
            </a:cxn>
            <a:cxn ang="0">
              <a:pos x="1596" y="276"/>
            </a:cxn>
            <a:cxn ang="0">
              <a:pos x="1668" y="324"/>
            </a:cxn>
            <a:cxn ang="0">
              <a:pos x="1728" y="456"/>
            </a:cxn>
            <a:cxn ang="0">
              <a:pos x="1788" y="570"/>
            </a:cxn>
            <a:cxn ang="0">
              <a:pos x="1746" y="660"/>
            </a:cxn>
            <a:cxn ang="0">
              <a:pos x="1716" y="720"/>
            </a:cxn>
            <a:cxn ang="0">
              <a:pos x="1680" y="768"/>
            </a:cxn>
            <a:cxn ang="0">
              <a:pos x="1608" y="756"/>
            </a:cxn>
            <a:cxn ang="0">
              <a:pos x="1554" y="750"/>
            </a:cxn>
            <a:cxn ang="0">
              <a:pos x="1452" y="804"/>
            </a:cxn>
            <a:cxn ang="0">
              <a:pos x="1344" y="792"/>
            </a:cxn>
            <a:cxn ang="0">
              <a:pos x="1260" y="810"/>
            </a:cxn>
            <a:cxn ang="0">
              <a:pos x="1194" y="792"/>
            </a:cxn>
            <a:cxn ang="0">
              <a:pos x="1098" y="798"/>
            </a:cxn>
            <a:cxn ang="0">
              <a:pos x="966" y="804"/>
            </a:cxn>
            <a:cxn ang="0">
              <a:pos x="882" y="870"/>
            </a:cxn>
            <a:cxn ang="0">
              <a:pos x="780" y="888"/>
            </a:cxn>
            <a:cxn ang="0">
              <a:pos x="666" y="972"/>
            </a:cxn>
            <a:cxn ang="0">
              <a:pos x="642" y="1032"/>
            </a:cxn>
            <a:cxn ang="0">
              <a:pos x="618" y="1050"/>
            </a:cxn>
            <a:cxn ang="0">
              <a:pos x="510" y="1044"/>
            </a:cxn>
            <a:cxn ang="0">
              <a:pos x="444" y="1008"/>
            </a:cxn>
            <a:cxn ang="0">
              <a:pos x="390" y="930"/>
            </a:cxn>
            <a:cxn ang="0">
              <a:pos x="360" y="864"/>
            </a:cxn>
            <a:cxn ang="0">
              <a:pos x="366" y="870"/>
            </a:cxn>
            <a:cxn ang="0">
              <a:pos x="342" y="828"/>
            </a:cxn>
            <a:cxn ang="0">
              <a:pos x="318" y="774"/>
            </a:cxn>
            <a:cxn ang="0">
              <a:pos x="336" y="726"/>
            </a:cxn>
            <a:cxn ang="0">
              <a:pos x="336" y="756"/>
            </a:cxn>
            <a:cxn ang="0">
              <a:pos x="264" y="672"/>
            </a:cxn>
            <a:cxn ang="0">
              <a:pos x="174" y="582"/>
            </a:cxn>
            <a:cxn ang="0">
              <a:pos x="150" y="564"/>
            </a:cxn>
            <a:cxn ang="0">
              <a:pos x="54" y="588"/>
            </a:cxn>
          </a:cxnLst>
          <a:rect l="0" t="0" r="r" b="b"/>
          <a:pathLst>
            <a:path w="1818" h="1074">
              <a:moveTo>
                <a:pt x="24" y="600"/>
              </a:moveTo>
              <a:lnTo>
                <a:pt x="18" y="576"/>
              </a:lnTo>
              <a:lnTo>
                <a:pt x="12" y="546"/>
              </a:lnTo>
              <a:lnTo>
                <a:pt x="12" y="534"/>
              </a:lnTo>
              <a:lnTo>
                <a:pt x="12" y="510"/>
              </a:lnTo>
              <a:lnTo>
                <a:pt x="12" y="486"/>
              </a:lnTo>
              <a:lnTo>
                <a:pt x="0" y="456"/>
              </a:lnTo>
              <a:lnTo>
                <a:pt x="0" y="420"/>
              </a:lnTo>
              <a:lnTo>
                <a:pt x="18" y="366"/>
              </a:lnTo>
              <a:lnTo>
                <a:pt x="42" y="354"/>
              </a:lnTo>
              <a:lnTo>
                <a:pt x="60" y="324"/>
              </a:lnTo>
              <a:lnTo>
                <a:pt x="78" y="294"/>
              </a:lnTo>
              <a:lnTo>
                <a:pt x="120" y="276"/>
              </a:lnTo>
              <a:lnTo>
                <a:pt x="138" y="282"/>
              </a:lnTo>
              <a:lnTo>
                <a:pt x="162" y="270"/>
              </a:lnTo>
              <a:lnTo>
                <a:pt x="174" y="240"/>
              </a:lnTo>
              <a:lnTo>
                <a:pt x="192" y="204"/>
              </a:lnTo>
              <a:lnTo>
                <a:pt x="204" y="216"/>
              </a:lnTo>
              <a:lnTo>
                <a:pt x="210" y="216"/>
              </a:lnTo>
              <a:lnTo>
                <a:pt x="216" y="216"/>
              </a:lnTo>
              <a:lnTo>
                <a:pt x="216" y="222"/>
              </a:lnTo>
              <a:lnTo>
                <a:pt x="216" y="234"/>
              </a:lnTo>
              <a:lnTo>
                <a:pt x="216" y="240"/>
              </a:lnTo>
              <a:lnTo>
                <a:pt x="222" y="240"/>
              </a:lnTo>
              <a:lnTo>
                <a:pt x="234" y="246"/>
              </a:lnTo>
              <a:lnTo>
                <a:pt x="240" y="246"/>
              </a:lnTo>
              <a:lnTo>
                <a:pt x="252" y="246"/>
              </a:lnTo>
              <a:lnTo>
                <a:pt x="258" y="252"/>
              </a:lnTo>
              <a:lnTo>
                <a:pt x="270" y="252"/>
              </a:lnTo>
              <a:lnTo>
                <a:pt x="282" y="252"/>
              </a:lnTo>
              <a:lnTo>
                <a:pt x="282" y="264"/>
              </a:lnTo>
              <a:lnTo>
                <a:pt x="288" y="270"/>
              </a:lnTo>
              <a:lnTo>
                <a:pt x="312" y="276"/>
              </a:lnTo>
              <a:lnTo>
                <a:pt x="312" y="282"/>
              </a:lnTo>
              <a:lnTo>
                <a:pt x="324" y="270"/>
              </a:lnTo>
              <a:lnTo>
                <a:pt x="348" y="264"/>
              </a:lnTo>
              <a:lnTo>
                <a:pt x="360" y="276"/>
              </a:lnTo>
              <a:lnTo>
                <a:pt x="360" y="282"/>
              </a:lnTo>
              <a:lnTo>
                <a:pt x="372" y="294"/>
              </a:lnTo>
              <a:lnTo>
                <a:pt x="390" y="300"/>
              </a:lnTo>
              <a:lnTo>
                <a:pt x="402" y="300"/>
              </a:lnTo>
              <a:lnTo>
                <a:pt x="408" y="306"/>
              </a:lnTo>
              <a:lnTo>
                <a:pt x="426" y="300"/>
              </a:lnTo>
              <a:lnTo>
                <a:pt x="432" y="294"/>
              </a:lnTo>
              <a:lnTo>
                <a:pt x="444" y="294"/>
              </a:lnTo>
              <a:lnTo>
                <a:pt x="462" y="282"/>
              </a:lnTo>
              <a:lnTo>
                <a:pt x="468" y="276"/>
              </a:lnTo>
              <a:lnTo>
                <a:pt x="480" y="270"/>
              </a:lnTo>
              <a:lnTo>
                <a:pt x="486" y="264"/>
              </a:lnTo>
              <a:lnTo>
                <a:pt x="486" y="246"/>
              </a:lnTo>
              <a:lnTo>
                <a:pt x="504" y="240"/>
              </a:lnTo>
              <a:lnTo>
                <a:pt x="504" y="222"/>
              </a:lnTo>
              <a:lnTo>
                <a:pt x="516" y="216"/>
              </a:lnTo>
              <a:lnTo>
                <a:pt x="522" y="216"/>
              </a:lnTo>
              <a:lnTo>
                <a:pt x="528" y="216"/>
              </a:lnTo>
              <a:lnTo>
                <a:pt x="540" y="216"/>
              </a:lnTo>
              <a:lnTo>
                <a:pt x="540" y="210"/>
              </a:lnTo>
              <a:lnTo>
                <a:pt x="546" y="210"/>
              </a:lnTo>
              <a:lnTo>
                <a:pt x="558" y="216"/>
              </a:lnTo>
              <a:lnTo>
                <a:pt x="552" y="222"/>
              </a:lnTo>
              <a:lnTo>
                <a:pt x="546" y="234"/>
              </a:lnTo>
              <a:lnTo>
                <a:pt x="540" y="246"/>
              </a:lnTo>
              <a:lnTo>
                <a:pt x="540" y="252"/>
              </a:lnTo>
              <a:lnTo>
                <a:pt x="546" y="252"/>
              </a:lnTo>
              <a:lnTo>
                <a:pt x="558" y="252"/>
              </a:lnTo>
              <a:lnTo>
                <a:pt x="564" y="240"/>
              </a:lnTo>
              <a:lnTo>
                <a:pt x="582" y="234"/>
              </a:lnTo>
              <a:lnTo>
                <a:pt x="588" y="234"/>
              </a:lnTo>
              <a:lnTo>
                <a:pt x="594" y="222"/>
              </a:lnTo>
              <a:lnTo>
                <a:pt x="600" y="216"/>
              </a:lnTo>
              <a:lnTo>
                <a:pt x="600" y="210"/>
              </a:lnTo>
              <a:lnTo>
                <a:pt x="606" y="204"/>
              </a:lnTo>
              <a:lnTo>
                <a:pt x="606" y="186"/>
              </a:lnTo>
              <a:lnTo>
                <a:pt x="600" y="180"/>
              </a:lnTo>
              <a:lnTo>
                <a:pt x="594" y="162"/>
              </a:lnTo>
              <a:lnTo>
                <a:pt x="588" y="156"/>
              </a:lnTo>
              <a:lnTo>
                <a:pt x="594" y="144"/>
              </a:lnTo>
              <a:lnTo>
                <a:pt x="594" y="132"/>
              </a:lnTo>
              <a:lnTo>
                <a:pt x="588" y="120"/>
              </a:lnTo>
              <a:lnTo>
                <a:pt x="600" y="114"/>
              </a:lnTo>
              <a:lnTo>
                <a:pt x="606" y="102"/>
              </a:lnTo>
              <a:lnTo>
                <a:pt x="624" y="96"/>
              </a:lnTo>
              <a:lnTo>
                <a:pt x="630" y="90"/>
              </a:lnTo>
              <a:lnTo>
                <a:pt x="642" y="84"/>
              </a:lnTo>
              <a:lnTo>
                <a:pt x="654" y="66"/>
              </a:lnTo>
              <a:lnTo>
                <a:pt x="666" y="60"/>
              </a:lnTo>
              <a:lnTo>
                <a:pt x="672" y="60"/>
              </a:lnTo>
              <a:lnTo>
                <a:pt x="684" y="42"/>
              </a:lnTo>
              <a:lnTo>
                <a:pt x="696" y="36"/>
              </a:lnTo>
              <a:lnTo>
                <a:pt x="702" y="36"/>
              </a:lnTo>
              <a:lnTo>
                <a:pt x="708" y="30"/>
              </a:lnTo>
              <a:lnTo>
                <a:pt x="714" y="24"/>
              </a:lnTo>
              <a:lnTo>
                <a:pt x="714" y="12"/>
              </a:lnTo>
              <a:lnTo>
                <a:pt x="720" y="6"/>
              </a:lnTo>
              <a:lnTo>
                <a:pt x="744" y="6"/>
              </a:lnTo>
              <a:lnTo>
                <a:pt x="762" y="0"/>
              </a:lnTo>
              <a:lnTo>
                <a:pt x="762" y="6"/>
              </a:lnTo>
              <a:lnTo>
                <a:pt x="780" y="24"/>
              </a:lnTo>
              <a:lnTo>
                <a:pt x="786" y="24"/>
              </a:lnTo>
              <a:lnTo>
                <a:pt x="798" y="24"/>
              </a:lnTo>
              <a:lnTo>
                <a:pt x="810" y="24"/>
              </a:lnTo>
              <a:lnTo>
                <a:pt x="810" y="36"/>
              </a:lnTo>
              <a:lnTo>
                <a:pt x="822" y="54"/>
              </a:lnTo>
              <a:lnTo>
                <a:pt x="828" y="54"/>
              </a:lnTo>
              <a:lnTo>
                <a:pt x="840" y="60"/>
              </a:lnTo>
              <a:lnTo>
                <a:pt x="852" y="66"/>
              </a:lnTo>
              <a:lnTo>
                <a:pt x="858" y="66"/>
              </a:lnTo>
              <a:lnTo>
                <a:pt x="864" y="72"/>
              </a:lnTo>
              <a:lnTo>
                <a:pt x="870" y="72"/>
              </a:lnTo>
              <a:lnTo>
                <a:pt x="876" y="84"/>
              </a:lnTo>
              <a:lnTo>
                <a:pt x="888" y="90"/>
              </a:lnTo>
              <a:lnTo>
                <a:pt x="894" y="96"/>
              </a:lnTo>
              <a:lnTo>
                <a:pt x="900" y="96"/>
              </a:lnTo>
              <a:lnTo>
                <a:pt x="906" y="102"/>
              </a:lnTo>
              <a:lnTo>
                <a:pt x="912" y="102"/>
              </a:lnTo>
              <a:lnTo>
                <a:pt x="924" y="114"/>
              </a:lnTo>
              <a:lnTo>
                <a:pt x="936" y="120"/>
              </a:lnTo>
              <a:lnTo>
                <a:pt x="936" y="126"/>
              </a:lnTo>
              <a:lnTo>
                <a:pt x="942" y="132"/>
              </a:lnTo>
              <a:lnTo>
                <a:pt x="954" y="144"/>
              </a:lnTo>
              <a:lnTo>
                <a:pt x="966" y="144"/>
              </a:lnTo>
              <a:lnTo>
                <a:pt x="978" y="150"/>
              </a:lnTo>
              <a:lnTo>
                <a:pt x="990" y="150"/>
              </a:lnTo>
              <a:lnTo>
                <a:pt x="990" y="132"/>
              </a:lnTo>
              <a:lnTo>
                <a:pt x="1002" y="132"/>
              </a:lnTo>
              <a:lnTo>
                <a:pt x="1014" y="132"/>
              </a:lnTo>
              <a:lnTo>
                <a:pt x="1020" y="132"/>
              </a:lnTo>
              <a:lnTo>
                <a:pt x="1026" y="132"/>
              </a:lnTo>
              <a:lnTo>
                <a:pt x="1032" y="132"/>
              </a:lnTo>
              <a:lnTo>
                <a:pt x="1044" y="132"/>
              </a:lnTo>
              <a:lnTo>
                <a:pt x="1050" y="132"/>
              </a:lnTo>
              <a:lnTo>
                <a:pt x="1062" y="144"/>
              </a:lnTo>
              <a:lnTo>
                <a:pt x="1068" y="144"/>
              </a:lnTo>
              <a:lnTo>
                <a:pt x="1086" y="144"/>
              </a:lnTo>
              <a:lnTo>
                <a:pt x="1092" y="144"/>
              </a:lnTo>
              <a:lnTo>
                <a:pt x="1104" y="144"/>
              </a:lnTo>
              <a:lnTo>
                <a:pt x="1110" y="132"/>
              </a:lnTo>
              <a:lnTo>
                <a:pt x="1128" y="132"/>
              </a:lnTo>
              <a:lnTo>
                <a:pt x="1128" y="120"/>
              </a:lnTo>
              <a:lnTo>
                <a:pt x="1134" y="120"/>
              </a:lnTo>
              <a:lnTo>
                <a:pt x="1146" y="120"/>
              </a:lnTo>
              <a:lnTo>
                <a:pt x="1158" y="120"/>
              </a:lnTo>
              <a:lnTo>
                <a:pt x="1164" y="120"/>
              </a:lnTo>
              <a:lnTo>
                <a:pt x="1170" y="126"/>
              </a:lnTo>
              <a:lnTo>
                <a:pt x="1176" y="126"/>
              </a:lnTo>
              <a:lnTo>
                <a:pt x="1194" y="132"/>
              </a:lnTo>
              <a:lnTo>
                <a:pt x="1200" y="132"/>
              </a:lnTo>
              <a:lnTo>
                <a:pt x="1200" y="126"/>
              </a:lnTo>
              <a:lnTo>
                <a:pt x="1206" y="114"/>
              </a:lnTo>
              <a:lnTo>
                <a:pt x="1206" y="102"/>
              </a:lnTo>
              <a:lnTo>
                <a:pt x="1212" y="114"/>
              </a:lnTo>
              <a:lnTo>
                <a:pt x="1218" y="120"/>
              </a:lnTo>
              <a:lnTo>
                <a:pt x="1218" y="126"/>
              </a:lnTo>
              <a:lnTo>
                <a:pt x="1224" y="132"/>
              </a:lnTo>
              <a:lnTo>
                <a:pt x="1236" y="126"/>
              </a:lnTo>
              <a:lnTo>
                <a:pt x="1248" y="126"/>
              </a:lnTo>
              <a:lnTo>
                <a:pt x="1254" y="120"/>
              </a:lnTo>
              <a:lnTo>
                <a:pt x="1260" y="120"/>
              </a:lnTo>
              <a:lnTo>
                <a:pt x="1260" y="114"/>
              </a:lnTo>
              <a:lnTo>
                <a:pt x="1260" y="96"/>
              </a:lnTo>
              <a:lnTo>
                <a:pt x="1272" y="96"/>
              </a:lnTo>
              <a:lnTo>
                <a:pt x="1278" y="96"/>
              </a:lnTo>
              <a:lnTo>
                <a:pt x="1284" y="96"/>
              </a:lnTo>
              <a:lnTo>
                <a:pt x="1290" y="102"/>
              </a:lnTo>
              <a:lnTo>
                <a:pt x="1296" y="102"/>
              </a:lnTo>
              <a:lnTo>
                <a:pt x="1302" y="102"/>
              </a:lnTo>
              <a:lnTo>
                <a:pt x="1320" y="102"/>
              </a:lnTo>
              <a:lnTo>
                <a:pt x="1326" y="102"/>
              </a:lnTo>
              <a:lnTo>
                <a:pt x="1332" y="102"/>
              </a:lnTo>
              <a:lnTo>
                <a:pt x="1338" y="114"/>
              </a:lnTo>
              <a:lnTo>
                <a:pt x="1350" y="102"/>
              </a:lnTo>
              <a:lnTo>
                <a:pt x="1356" y="96"/>
              </a:lnTo>
              <a:lnTo>
                <a:pt x="1362" y="96"/>
              </a:lnTo>
              <a:lnTo>
                <a:pt x="1362" y="102"/>
              </a:lnTo>
              <a:lnTo>
                <a:pt x="1374" y="114"/>
              </a:lnTo>
              <a:lnTo>
                <a:pt x="1374" y="120"/>
              </a:lnTo>
              <a:lnTo>
                <a:pt x="1380" y="120"/>
              </a:lnTo>
              <a:lnTo>
                <a:pt x="1392" y="96"/>
              </a:lnTo>
              <a:lnTo>
                <a:pt x="1398" y="96"/>
              </a:lnTo>
              <a:lnTo>
                <a:pt x="1404" y="96"/>
              </a:lnTo>
              <a:lnTo>
                <a:pt x="1410" y="102"/>
              </a:lnTo>
              <a:lnTo>
                <a:pt x="1416" y="102"/>
              </a:lnTo>
              <a:lnTo>
                <a:pt x="1428" y="96"/>
              </a:lnTo>
              <a:lnTo>
                <a:pt x="1434" y="90"/>
              </a:lnTo>
              <a:lnTo>
                <a:pt x="1446" y="84"/>
              </a:lnTo>
              <a:lnTo>
                <a:pt x="1452" y="72"/>
              </a:lnTo>
              <a:lnTo>
                <a:pt x="1458" y="72"/>
              </a:lnTo>
              <a:lnTo>
                <a:pt x="1470" y="84"/>
              </a:lnTo>
              <a:lnTo>
                <a:pt x="1476" y="84"/>
              </a:lnTo>
              <a:lnTo>
                <a:pt x="1482" y="84"/>
              </a:lnTo>
              <a:lnTo>
                <a:pt x="1494" y="84"/>
              </a:lnTo>
              <a:lnTo>
                <a:pt x="1506" y="84"/>
              </a:lnTo>
              <a:lnTo>
                <a:pt x="1512" y="90"/>
              </a:lnTo>
              <a:lnTo>
                <a:pt x="1518" y="96"/>
              </a:lnTo>
              <a:lnTo>
                <a:pt x="1518" y="102"/>
              </a:lnTo>
              <a:lnTo>
                <a:pt x="1512" y="114"/>
              </a:lnTo>
              <a:lnTo>
                <a:pt x="1518" y="120"/>
              </a:lnTo>
              <a:lnTo>
                <a:pt x="1524" y="120"/>
              </a:lnTo>
              <a:lnTo>
                <a:pt x="1530" y="120"/>
              </a:lnTo>
              <a:lnTo>
                <a:pt x="1542" y="126"/>
              </a:lnTo>
              <a:lnTo>
                <a:pt x="1542" y="132"/>
              </a:lnTo>
              <a:lnTo>
                <a:pt x="1548" y="156"/>
              </a:lnTo>
              <a:lnTo>
                <a:pt x="1548" y="162"/>
              </a:lnTo>
              <a:lnTo>
                <a:pt x="1554" y="174"/>
              </a:lnTo>
              <a:lnTo>
                <a:pt x="1554" y="186"/>
              </a:lnTo>
              <a:lnTo>
                <a:pt x="1554" y="192"/>
              </a:lnTo>
              <a:lnTo>
                <a:pt x="1554" y="204"/>
              </a:lnTo>
              <a:lnTo>
                <a:pt x="1548" y="216"/>
              </a:lnTo>
              <a:lnTo>
                <a:pt x="1542" y="216"/>
              </a:lnTo>
              <a:lnTo>
                <a:pt x="1530" y="222"/>
              </a:lnTo>
              <a:lnTo>
                <a:pt x="1524" y="234"/>
              </a:lnTo>
              <a:lnTo>
                <a:pt x="1524" y="240"/>
              </a:lnTo>
              <a:lnTo>
                <a:pt x="1524" y="234"/>
              </a:lnTo>
              <a:lnTo>
                <a:pt x="1524" y="240"/>
              </a:lnTo>
              <a:lnTo>
                <a:pt x="1524" y="246"/>
              </a:lnTo>
              <a:lnTo>
                <a:pt x="1530" y="246"/>
              </a:lnTo>
              <a:lnTo>
                <a:pt x="1542" y="246"/>
              </a:lnTo>
              <a:lnTo>
                <a:pt x="1548" y="246"/>
              </a:lnTo>
              <a:lnTo>
                <a:pt x="1554" y="264"/>
              </a:lnTo>
              <a:lnTo>
                <a:pt x="1560" y="264"/>
              </a:lnTo>
              <a:lnTo>
                <a:pt x="1572" y="264"/>
              </a:lnTo>
              <a:lnTo>
                <a:pt x="1584" y="270"/>
              </a:lnTo>
              <a:lnTo>
                <a:pt x="1590" y="270"/>
              </a:lnTo>
              <a:lnTo>
                <a:pt x="1596" y="270"/>
              </a:lnTo>
              <a:lnTo>
                <a:pt x="1596" y="276"/>
              </a:lnTo>
              <a:lnTo>
                <a:pt x="1602" y="282"/>
              </a:lnTo>
              <a:lnTo>
                <a:pt x="1608" y="294"/>
              </a:lnTo>
              <a:lnTo>
                <a:pt x="1620" y="300"/>
              </a:lnTo>
              <a:lnTo>
                <a:pt x="1626" y="306"/>
              </a:lnTo>
              <a:lnTo>
                <a:pt x="1632" y="306"/>
              </a:lnTo>
              <a:lnTo>
                <a:pt x="1638" y="312"/>
              </a:lnTo>
              <a:lnTo>
                <a:pt x="1644" y="312"/>
              </a:lnTo>
              <a:lnTo>
                <a:pt x="1662" y="312"/>
              </a:lnTo>
              <a:lnTo>
                <a:pt x="1668" y="324"/>
              </a:lnTo>
              <a:lnTo>
                <a:pt x="1704" y="324"/>
              </a:lnTo>
              <a:lnTo>
                <a:pt x="1704" y="366"/>
              </a:lnTo>
              <a:lnTo>
                <a:pt x="1698" y="384"/>
              </a:lnTo>
              <a:lnTo>
                <a:pt x="1698" y="396"/>
              </a:lnTo>
              <a:lnTo>
                <a:pt x="1704" y="414"/>
              </a:lnTo>
              <a:lnTo>
                <a:pt x="1704" y="420"/>
              </a:lnTo>
              <a:lnTo>
                <a:pt x="1716" y="426"/>
              </a:lnTo>
              <a:lnTo>
                <a:pt x="1722" y="444"/>
              </a:lnTo>
              <a:lnTo>
                <a:pt x="1728" y="456"/>
              </a:lnTo>
              <a:lnTo>
                <a:pt x="1740" y="468"/>
              </a:lnTo>
              <a:lnTo>
                <a:pt x="1746" y="480"/>
              </a:lnTo>
              <a:lnTo>
                <a:pt x="1752" y="486"/>
              </a:lnTo>
              <a:lnTo>
                <a:pt x="1776" y="486"/>
              </a:lnTo>
              <a:lnTo>
                <a:pt x="1818" y="522"/>
              </a:lnTo>
              <a:lnTo>
                <a:pt x="1806" y="534"/>
              </a:lnTo>
              <a:lnTo>
                <a:pt x="1794" y="546"/>
              </a:lnTo>
              <a:lnTo>
                <a:pt x="1788" y="564"/>
              </a:lnTo>
              <a:lnTo>
                <a:pt x="1788" y="570"/>
              </a:lnTo>
              <a:lnTo>
                <a:pt x="1788" y="576"/>
              </a:lnTo>
              <a:lnTo>
                <a:pt x="1776" y="582"/>
              </a:lnTo>
              <a:lnTo>
                <a:pt x="1770" y="588"/>
              </a:lnTo>
              <a:lnTo>
                <a:pt x="1764" y="594"/>
              </a:lnTo>
              <a:lnTo>
                <a:pt x="1764" y="600"/>
              </a:lnTo>
              <a:lnTo>
                <a:pt x="1758" y="612"/>
              </a:lnTo>
              <a:lnTo>
                <a:pt x="1752" y="636"/>
              </a:lnTo>
              <a:lnTo>
                <a:pt x="1752" y="648"/>
              </a:lnTo>
              <a:lnTo>
                <a:pt x="1746" y="660"/>
              </a:lnTo>
              <a:lnTo>
                <a:pt x="1746" y="666"/>
              </a:lnTo>
              <a:lnTo>
                <a:pt x="1740" y="678"/>
              </a:lnTo>
              <a:lnTo>
                <a:pt x="1734" y="684"/>
              </a:lnTo>
              <a:lnTo>
                <a:pt x="1734" y="702"/>
              </a:lnTo>
              <a:lnTo>
                <a:pt x="1734" y="708"/>
              </a:lnTo>
              <a:lnTo>
                <a:pt x="1728" y="708"/>
              </a:lnTo>
              <a:lnTo>
                <a:pt x="1722" y="708"/>
              </a:lnTo>
              <a:lnTo>
                <a:pt x="1716" y="714"/>
              </a:lnTo>
              <a:lnTo>
                <a:pt x="1716" y="720"/>
              </a:lnTo>
              <a:lnTo>
                <a:pt x="1710" y="726"/>
              </a:lnTo>
              <a:lnTo>
                <a:pt x="1704" y="726"/>
              </a:lnTo>
              <a:lnTo>
                <a:pt x="1698" y="726"/>
              </a:lnTo>
              <a:lnTo>
                <a:pt x="1698" y="732"/>
              </a:lnTo>
              <a:lnTo>
                <a:pt x="1698" y="750"/>
              </a:lnTo>
              <a:lnTo>
                <a:pt x="1692" y="750"/>
              </a:lnTo>
              <a:lnTo>
                <a:pt x="1686" y="756"/>
              </a:lnTo>
              <a:lnTo>
                <a:pt x="1680" y="762"/>
              </a:lnTo>
              <a:lnTo>
                <a:pt x="1680" y="768"/>
              </a:lnTo>
              <a:lnTo>
                <a:pt x="1680" y="774"/>
              </a:lnTo>
              <a:lnTo>
                <a:pt x="1674" y="780"/>
              </a:lnTo>
              <a:lnTo>
                <a:pt x="1668" y="780"/>
              </a:lnTo>
              <a:lnTo>
                <a:pt x="1662" y="792"/>
              </a:lnTo>
              <a:lnTo>
                <a:pt x="1644" y="792"/>
              </a:lnTo>
              <a:lnTo>
                <a:pt x="1638" y="786"/>
              </a:lnTo>
              <a:lnTo>
                <a:pt x="1626" y="774"/>
              </a:lnTo>
              <a:lnTo>
                <a:pt x="1620" y="762"/>
              </a:lnTo>
              <a:lnTo>
                <a:pt x="1608" y="756"/>
              </a:lnTo>
              <a:lnTo>
                <a:pt x="1602" y="750"/>
              </a:lnTo>
              <a:lnTo>
                <a:pt x="1584" y="750"/>
              </a:lnTo>
              <a:lnTo>
                <a:pt x="1578" y="750"/>
              </a:lnTo>
              <a:lnTo>
                <a:pt x="1578" y="756"/>
              </a:lnTo>
              <a:lnTo>
                <a:pt x="1572" y="756"/>
              </a:lnTo>
              <a:lnTo>
                <a:pt x="1566" y="762"/>
              </a:lnTo>
              <a:lnTo>
                <a:pt x="1560" y="756"/>
              </a:lnTo>
              <a:lnTo>
                <a:pt x="1560" y="750"/>
              </a:lnTo>
              <a:lnTo>
                <a:pt x="1554" y="750"/>
              </a:lnTo>
              <a:lnTo>
                <a:pt x="1530" y="756"/>
              </a:lnTo>
              <a:lnTo>
                <a:pt x="1518" y="762"/>
              </a:lnTo>
              <a:lnTo>
                <a:pt x="1512" y="768"/>
              </a:lnTo>
              <a:lnTo>
                <a:pt x="1506" y="792"/>
              </a:lnTo>
              <a:lnTo>
                <a:pt x="1500" y="798"/>
              </a:lnTo>
              <a:lnTo>
                <a:pt x="1494" y="804"/>
              </a:lnTo>
              <a:lnTo>
                <a:pt x="1482" y="810"/>
              </a:lnTo>
              <a:lnTo>
                <a:pt x="1458" y="810"/>
              </a:lnTo>
              <a:lnTo>
                <a:pt x="1452" y="804"/>
              </a:lnTo>
              <a:lnTo>
                <a:pt x="1440" y="810"/>
              </a:lnTo>
              <a:lnTo>
                <a:pt x="1434" y="810"/>
              </a:lnTo>
              <a:lnTo>
                <a:pt x="1434" y="804"/>
              </a:lnTo>
              <a:lnTo>
                <a:pt x="1428" y="798"/>
              </a:lnTo>
              <a:lnTo>
                <a:pt x="1422" y="792"/>
              </a:lnTo>
              <a:lnTo>
                <a:pt x="1416" y="792"/>
              </a:lnTo>
              <a:lnTo>
                <a:pt x="1374" y="792"/>
              </a:lnTo>
              <a:lnTo>
                <a:pt x="1362" y="786"/>
              </a:lnTo>
              <a:lnTo>
                <a:pt x="1344" y="792"/>
              </a:lnTo>
              <a:lnTo>
                <a:pt x="1326" y="792"/>
              </a:lnTo>
              <a:lnTo>
                <a:pt x="1308" y="786"/>
              </a:lnTo>
              <a:lnTo>
                <a:pt x="1290" y="792"/>
              </a:lnTo>
              <a:lnTo>
                <a:pt x="1284" y="792"/>
              </a:lnTo>
              <a:lnTo>
                <a:pt x="1278" y="792"/>
              </a:lnTo>
              <a:lnTo>
                <a:pt x="1278" y="798"/>
              </a:lnTo>
              <a:lnTo>
                <a:pt x="1272" y="804"/>
              </a:lnTo>
              <a:lnTo>
                <a:pt x="1266" y="804"/>
              </a:lnTo>
              <a:lnTo>
                <a:pt x="1260" y="810"/>
              </a:lnTo>
              <a:lnTo>
                <a:pt x="1254" y="810"/>
              </a:lnTo>
              <a:lnTo>
                <a:pt x="1242" y="810"/>
              </a:lnTo>
              <a:lnTo>
                <a:pt x="1236" y="804"/>
              </a:lnTo>
              <a:lnTo>
                <a:pt x="1230" y="804"/>
              </a:lnTo>
              <a:lnTo>
                <a:pt x="1224" y="804"/>
              </a:lnTo>
              <a:lnTo>
                <a:pt x="1212" y="804"/>
              </a:lnTo>
              <a:lnTo>
                <a:pt x="1206" y="798"/>
              </a:lnTo>
              <a:lnTo>
                <a:pt x="1200" y="792"/>
              </a:lnTo>
              <a:lnTo>
                <a:pt x="1194" y="792"/>
              </a:lnTo>
              <a:lnTo>
                <a:pt x="1182" y="798"/>
              </a:lnTo>
              <a:lnTo>
                <a:pt x="1176" y="798"/>
              </a:lnTo>
              <a:lnTo>
                <a:pt x="1152" y="798"/>
              </a:lnTo>
              <a:lnTo>
                <a:pt x="1146" y="798"/>
              </a:lnTo>
              <a:lnTo>
                <a:pt x="1140" y="792"/>
              </a:lnTo>
              <a:lnTo>
                <a:pt x="1134" y="786"/>
              </a:lnTo>
              <a:lnTo>
                <a:pt x="1122" y="792"/>
              </a:lnTo>
              <a:lnTo>
                <a:pt x="1110" y="792"/>
              </a:lnTo>
              <a:lnTo>
                <a:pt x="1098" y="798"/>
              </a:lnTo>
              <a:lnTo>
                <a:pt x="1086" y="798"/>
              </a:lnTo>
              <a:lnTo>
                <a:pt x="1068" y="798"/>
              </a:lnTo>
              <a:lnTo>
                <a:pt x="1056" y="792"/>
              </a:lnTo>
              <a:lnTo>
                <a:pt x="1044" y="798"/>
              </a:lnTo>
              <a:lnTo>
                <a:pt x="1038" y="798"/>
              </a:lnTo>
              <a:lnTo>
                <a:pt x="1020" y="804"/>
              </a:lnTo>
              <a:lnTo>
                <a:pt x="996" y="804"/>
              </a:lnTo>
              <a:lnTo>
                <a:pt x="990" y="804"/>
              </a:lnTo>
              <a:lnTo>
                <a:pt x="966" y="804"/>
              </a:lnTo>
              <a:lnTo>
                <a:pt x="942" y="804"/>
              </a:lnTo>
              <a:lnTo>
                <a:pt x="936" y="810"/>
              </a:lnTo>
              <a:lnTo>
                <a:pt x="930" y="810"/>
              </a:lnTo>
              <a:lnTo>
                <a:pt x="930" y="816"/>
              </a:lnTo>
              <a:lnTo>
                <a:pt x="930" y="828"/>
              </a:lnTo>
              <a:lnTo>
                <a:pt x="924" y="840"/>
              </a:lnTo>
              <a:lnTo>
                <a:pt x="900" y="852"/>
              </a:lnTo>
              <a:lnTo>
                <a:pt x="894" y="864"/>
              </a:lnTo>
              <a:lnTo>
                <a:pt x="882" y="870"/>
              </a:lnTo>
              <a:lnTo>
                <a:pt x="870" y="882"/>
              </a:lnTo>
              <a:lnTo>
                <a:pt x="858" y="888"/>
              </a:lnTo>
              <a:lnTo>
                <a:pt x="846" y="888"/>
              </a:lnTo>
              <a:lnTo>
                <a:pt x="834" y="888"/>
              </a:lnTo>
              <a:lnTo>
                <a:pt x="822" y="882"/>
              </a:lnTo>
              <a:lnTo>
                <a:pt x="810" y="882"/>
              </a:lnTo>
              <a:lnTo>
                <a:pt x="798" y="882"/>
              </a:lnTo>
              <a:lnTo>
                <a:pt x="786" y="882"/>
              </a:lnTo>
              <a:lnTo>
                <a:pt x="780" y="888"/>
              </a:lnTo>
              <a:lnTo>
                <a:pt x="762" y="900"/>
              </a:lnTo>
              <a:lnTo>
                <a:pt x="738" y="906"/>
              </a:lnTo>
              <a:lnTo>
                <a:pt x="720" y="912"/>
              </a:lnTo>
              <a:lnTo>
                <a:pt x="702" y="924"/>
              </a:lnTo>
              <a:lnTo>
                <a:pt x="690" y="930"/>
              </a:lnTo>
              <a:lnTo>
                <a:pt x="684" y="936"/>
              </a:lnTo>
              <a:lnTo>
                <a:pt x="678" y="960"/>
              </a:lnTo>
              <a:lnTo>
                <a:pt x="672" y="966"/>
              </a:lnTo>
              <a:lnTo>
                <a:pt x="666" y="972"/>
              </a:lnTo>
              <a:lnTo>
                <a:pt x="666" y="966"/>
              </a:lnTo>
              <a:lnTo>
                <a:pt x="660" y="978"/>
              </a:lnTo>
              <a:lnTo>
                <a:pt x="654" y="984"/>
              </a:lnTo>
              <a:lnTo>
                <a:pt x="654" y="990"/>
              </a:lnTo>
              <a:lnTo>
                <a:pt x="648" y="1002"/>
              </a:lnTo>
              <a:lnTo>
                <a:pt x="648" y="1020"/>
              </a:lnTo>
              <a:lnTo>
                <a:pt x="648" y="1032"/>
              </a:lnTo>
              <a:lnTo>
                <a:pt x="642" y="1038"/>
              </a:lnTo>
              <a:lnTo>
                <a:pt x="642" y="1032"/>
              </a:lnTo>
              <a:lnTo>
                <a:pt x="642" y="1014"/>
              </a:lnTo>
              <a:lnTo>
                <a:pt x="642" y="1008"/>
              </a:lnTo>
              <a:lnTo>
                <a:pt x="630" y="1008"/>
              </a:lnTo>
              <a:lnTo>
                <a:pt x="624" y="1008"/>
              </a:lnTo>
              <a:lnTo>
                <a:pt x="618" y="1014"/>
              </a:lnTo>
              <a:lnTo>
                <a:pt x="618" y="1020"/>
              </a:lnTo>
              <a:lnTo>
                <a:pt x="618" y="1026"/>
              </a:lnTo>
              <a:lnTo>
                <a:pt x="618" y="1032"/>
              </a:lnTo>
              <a:lnTo>
                <a:pt x="618" y="1050"/>
              </a:lnTo>
              <a:lnTo>
                <a:pt x="606" y="1056"/>
              </a:lnTo>
              <a:lnTo>
                <a:pt x="600" y="1056"/>
              </a:lnTo>
              <a:lnTo>
                <a:pt x="588" y="1068"/>
              </a:lnTo>
              <a:lnTo>
                <a:pt x="576" y="1068"/>
              </a:lnTo>
              <a:lnTo>
                <a:pt x="570" y="1074"/>
              </a:lnTo>
              <a:lnTo>
                <a:pt x="558" y="1062"/>
              </a:lnTo>
              <a:lnTo>
                <a:pt x="540" y="1050"/>
              </a:lnTo>
              <a:lnTo>
                <a:pt x="522" y="1050"/>
              </a:lnTo>
              <a:lnTo>
                <a:pt x="510" y="1044"/>
              </a:lnTo>
              <a:lnTo>
                <a:pt x="504" y="1044"/>
              </a:lnTo>
              <a:lnTo>
                <a:pt x="498" y="1038"/>
              </a:lnTo>
              <a:lnTo>
                <a:pt x="486" y="1020"/>
              </a:lnTo>
              <a:lnTo>
                <a:pt x="486" y="1014"/>
              </a:lnTo>
              <a:lnTo>
                <a:pt x="480" y="1008"/>
              </a:lnTo>
              <a:lnTo>
                <a:pt x="474" y="1002"/>
              </a:lnTo>
              <a:lnTo>
                <a:pt x="462" y="1002"/>
              </a:lnTo>
              <a:lnTo>
                <a:pt x="456" y="1002"/>
              </a:lnTo>
              <a:lnTo>
                <a:pt x="444" y="1008"/>
              </a:lnTo>
              <a:lnTo>
                <a:pt x="432" y="1002"/>
              </a:lnTo>
              <a:lnTo>
                <a:pt x="426" y="996"/>
              </a:lnTo>
              <a:lnTo>
                <a:pt x="420" y="984"/>
              </a:lnTo>
              <a:lnTo>
                <a:pt x="414" y="972"/>
              </a:lnTo>
              <a:lnTo>
                <a:pt x="408" y="966"/>
              </a:lnTo>
              <a:lnTo>
                <a:pt x="396" y="954"/>
              </a:lnTo>
              <a:lnTo>
                <a:pt x="390" y="948"/>
              </a:lnTo>
              <a:lnTo>
                <a:pt x="390" y="936"/>
              </a:lnTo>
              <a:lnTo>
                <a:pt x="390" y="930"/>
              </a:lnTo>
              <a:lnTo>
                <a:pt x="384" y="930"/>
              </a:lnTo>
              <a:lnTo>
                <a:pt x="378" y="924"/>
              </a:lnTo>
              <a:lnTo>
                <a:pt x="372" y="906"/>
              </a:lnTo>
              <a:lnTo>
                <a:pt x="360" y="888"/>
              </a:lnTo>
              <a:lnTo>
                <a:pt x="360" y="876"/>
              </a:lnTo>
              <a:lnTo>
                <a:pt x="354" y="870"/>
              </a:lnTo>
              <a:lnTo>
                <a:pt x="348" y="864"/>
              </a:lnTo>
              <a:lnTo>
                <a:pt x="354" y="858"/>
              </a:lnTo>
              <a:lnTo>
                <a:pt x="360" y="864"/>
              </a:lnTo>
              <a:lnTo>
                <a:pt x="360" y="870"/>
              </a:lnTo>
              <a:lnTo>
                <a:pt x="366" y="882"/>
              </a:lnTo>
              <a:lnTo>
                <a:pt x="372" y="888"/>
              </a:lnTo>
              <a:lnTo>
                <a:pt x="378" y="882"/>
              </a:lnTo>
              <a:lnTo>
                <a:pt x="384" y="876"/>
              </a:lnTo>
              <a:lnTo>
                <a:pt x="384" y="870"/>
              </a:lnTo>
              <a:lnTo>
                <a:pt x="378" y="876"/>
              </a:lnTo>
              <a:lnTo>
                <a:pt x="372" y="870"/>
              </a:lnTo>
              <a:lnTo>
                <a:pt x="366" y="870"/>
              </a:lnTo>
              <a:lnTo>
                <a:pt x="366" y="864"/>
              </a:lnTo>
              <a:lnTo>
                <a:pt x="372" y="858"/>
              </a:lnTo>
              <a:lnTo>
                <a:pt x="372" y="852"/>
              </a:lnTo>
              <a:lnTo>
                <a:pt x="372" y="846"/>
              </a:lnTo>
              <a:lnTo>
                <a:pt x="366" y="846"/>
              </a:lnTo>
              <a:lnTo>
                <a:pt x="360" y="840"/>
              </a:lnTo>
              <a:lnTo>
                <a:pt x="360" y="834"/>
              </a:lnTo>
              <a:lnTo>
                <a:pt x="354" y="834"/>
              </a:lnTo>
              <a:lnTo>
                <a:pt x="342" y="828"/>
              </a:lnTo>
              <a:lnTo>
                <a:pt x="324" y="828"/>
              </a:lnTo>
              <a:lnTo>
                <a:pt x="318" y="822"/>
              </a:lnTo>
              <a:lnTo>
                <a:pt x="318" y="816"/>
              </a:lnTo>
              <a:lnTo>
                <a:pt x="318" y="810"/>
              </a:lnTo>
              <a:lnTo>
                <a:pt x="312" y="804"/>
              </a:lnTo>
              <a:lnTo>
                <a:pt x="312" y="792"/>
              </a:lnTo>
              <a:lnTo>
                <a:pt x="312" y="786"/>
              </a:lnTo>
              <a:lnTo>
                <a:pt x="312" y="780"/>
              </a:lnTo>
              <a:lnTo>
                <a:pt x="318" y="774"/>
              </a:lnTo>
              <a:lnTo>
                <a:pt x="330" y="762"/>
              </a:lnTo>
              <a:lnTo>
                <a:pt x="336" y="762"/>
              </a:lnTo>
              <a:lnTo>
                <a:pt x="342" y="762"/>
              </a:lnTo>
              <a:lnTo>
                <a:pt x="342" y="756"/>
              </a:lnTo>
              <a:lnTo>
                <a:pt x="342" y="750"/>
              </a:lnTo>
              <a:lnTo>
                <a:pt x="342" y="744"/>
              </a:lnTo>
              <a:lnTo>
                <a:pt x="336" y="744"/>
              </a:lnTo>
              <a:lnTo>
                <a:pt x="336" y="738"/>
              </a:lnTo>
              <a:lnTo>
                <a:pt x="336" y="726"/>
              </a:lnTo>
              <a:lnTo>
                <a:pt x="348" y="720"/>
              </a:lnTo>
              <a:lnTo>
                <a:pt x="354" y="720"/>
              </a:lnTo>
              <a:lnTo>
                <a:pt x="360" y="714"/>
              </a:lnTo>
              <a:lnTo>
                <a:pt x="354" y="714"/>
              </a:lnTo>
              <a:lnTo>
                <a:pt x="342" y="720"/>
              </a:lnTo>
              <a:lnTo>
                <a:pt x="336" y="726"/>
              </a:lnTo>
              <a:lnTo>
                <a:pt x="336" y="732"/>
              </a:lnTo>
              <a:lnTo>
                <a:pt x="336" y="744"/>
              </a:lnTo>
              <a:lnTo>
                <a:pt x="336" y="756"/>
              </a:lnTo>
              <a:lnTo>
                <a:pt x="336" y="762"/>
              </a:lnTo>
              <a:lnTo>
                <a:pt x="324" y="756"/>
              </a:lnTo>
              <a:lnTo>
                <a:pt x="318" y="750"/>
              </a:lnTo>
              <a:lnTo>
                <a:pt x="318" y="732"/>
              </a:lnTo>
              <a:lnTo>
                <a:pt x="312" y="720"/>
              </a:lnTo>
              <a:lnTo>
                <a:pt x="300" y="708"/>
              </a:lnTo>
              <a:lnTo>
                <a:pt x="288" y="696"/>
              </a:lnTo>
              <a:lnTo>
                <a:pt x="270" y="678"/>
              </a:lnTo>
              <a:lnTo>
                <a:pt x="264" y="672"/>
              </a:lnTo>
              <a:lnTo>
                <a:pt x="258" y="666"/>
              </a:lnTo>
              <a:lnTo>
                <a:pt x="252" y="660"/>
              </a:lnTo>
              <a:lnTo>
                <a:pt x="240" y="654"/>
              </a:lnTo>
              <a:lnTo>
                <a:pt x="216" y="636"/>
              </a:lnTo>
              <a:lnTo>
                <a:pt x="186" y="624"/>
              </a:lnTo>
              <a:lnTo>
                <a:pt x="174" y="612"/>
              </a:lnTo>
              <a:lnTo>
                <a:pt x="156" y="594"/>
              </a:lnTo>
              <a:lnTo>
                <a:pt x="168" y="588"/>
              </a:lnTo>
              <a:lnTo>
                <a:pt x="174" y="582"/>
              </a:lnTo>
              <a:lnTo>
                <a:pt x="174" y="570"/>
              </a:lnTo>
              <a:lnTo>
                <a:pt x="156" y="594"/>
              </a:lnTo>
              <a:lnTo>
                <a:pt x="156" y="588"/>
              </a:lnTo>
              <a:lnTo>
                <a:pt x="150" y="576"/>
              </a:lnTo>
              <a:lnTo>
                <a:pt x="156" y="564"/>
              </a:lnTo>
              <a:lnTo>
                <a:pt x="156" y="558"/>
              </a:lnTo>
              <a:lnTo>
                <a:pt x="156" y="552"/>
              </a:lnTo>
              <a:lnTo>
                <a:pt x="156" y="546"/>
              </a:lnTo>
              <a:lnTo>
                <a:pt x="150" y="564"/>
              </a:lnTo>
              <a:lnTo>
                <a:pt x="150" y="576"/>
              </a:lnTo>
              <a:lnTo>
                <a:pt x="156" y="600"/>
              </a:lnTo>
              <a:lnTo>
                <a:pt x="162" y="606"/>
              </a:lnTo>
              <a:lnTo>
                <a:pt x="168" y="612"/>
              </a:lnTo>
              <a:lnTo>
                <a:pt x="150" y="606"/>
              </a:lnTo>
              <a:lnTo>
                <a:pt x="138" y="600"/>
              </a:lnTo>
              <a:lnTo>
                <a:pt x="114" y="594"/>
              </a:lnTo>
              <a:lnTo>
                <a:pt x="96" y="588"/>
              </a:lnTo>
              <a:lnTo>
                <a:pt x="54" y="588"/>
              </a:lnTo>
              <a:lnTo>
                <a:pt x="42" y="594"/>
              </a:lnTo>
              <a:lnTo>
                <a:pt x="24" y="600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638964</xdr:colOff>
      <xdr:row>2</xdr:row>
      <xdr:rowOff>251634</xdr:rowOff>
    </xdr:from>
    <xdr:to>
      <xdr:col>10</xdr:col>
      <xdr:colOff>1145470</xdr:colOff>
      <xdr:row>2</xdr:row>
      <xdr:rowOff>555431</xdr:rowOff>
    </xdr:to>
    <xdr:sp macro="" textlink="">
      <xdr:nvSpPr>
        <xdr:cNvPr id="240" name="Extremadura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>
          <a:spLocks/>
        </xdr:cNvSpPr>
      </xdr:nvSpPr>
      <xdr:spPr bwMode="auto">
        <a:xfrm>
          <a:off x="7668414" y="632634"/>
          <a:ext cx="506506" cy="303797"/>
        </a:xfrm>
        <a:custGeom>
          <a:avLst/>
          <a:gdLst/>
          <a:ahLst/>
          <a:cxnLst>
            <a:cxn ang="0">
              <a:pos x="186" y="144"/>
            </a:cxn>
            <a:cxn ang="0">
              <a:pos x="192" y="252"/>
            </a:cxn>
            <a:cxn ang="0">
              <a:pos x="36" y="300"/>
            </a:cxn>
            <a:cxn ang="0">
              <a:pos x="90" y="408"/>
            </a:cxn>
            <a:cxn ang="0">
              <a:pos x="144" y="504"/>
            </a:cxn>
            <a:cxn ang="0">
              <a:pos x="192" y="540"/>
            </a:cxn>
            <a:cxn ang="0">
              <a:pos x="114" y="654"/>
            </a:cxn>
            <a:cxn ang="0">
              <a:pos x="60" y="768"/>
            </a:cxn>
            <a:cxn ang="0">
              <a:pos x="132" y="888"/>
            </a:cxn>
            <a:cxn ang="0">
              <a:pos x="192" y="882"/>
            </a:cxn>
            <a:cxn ang="0">
              <a:pos x="222" y="900"/>
            </a:cxn>
            <a:cxn ang="0">
              <a:pos x="240" y="924"/>
            </a:cxn>
            <a:cxn ang="0">
              <a:pos x="270" y="930"/>
            </a:cxn>
            <a:cxn ang="0">
              <a:pos x="318" y="954"/>
            </a:cxn>
            <a:cxn ang="0">
              <a:pos x="366" y="954"/>
            </a:cxn>
            <a:cxn ang="0">
              <a:pos x="408" y="978"/>
            </a:cxn>
            <a:cxn ang="0">
              <a:pos x="450" y="972"/>
            </a:cxn>
            <a:cxn ang="0">
              <a:pos x="492" y="942"/>
            </a:cxn>
            <a:cxn ang="0">
              <a:pos x="522" y="894"/>
            </a:cxn>
            <a:cxn ang="0">
              <a:pos x="540" y="888"/>
            </a:cxn>
            <a:cxn ang="0">
              <a:pos x="552" y="912"/>
            </a:cxn>
            <a:cxn ang="0">
              <a:pos x="564" y="930"/>
            </a:cxn>
            <a:cxn ang="0">
              <a:pos x="600" y="900"/>
            </a:cxn>
            <a:cxn ang="0">
              <a:pos x="612" y="864"/>
            </a:cxn>
            <a:cxn ang="0">
              <a:pos x="600" y="822"/>
            </a:cxn>
            <a:cxn ang="0">
              <a:pos x="612" y="780"/>
            </a:cxn>
            <a:cxn ang="0">
              <a:pos x="654" y="744"/>
            </a:cxn>
            <a:cxn ang="0">
              <a:pos x="696" y="714"/>
            </a:cxn>
            <a:cxn ang="0">
              <a:pos x="720" y="690"/>
            </a:cxn>
            <a:cxn ang="0">
              <a:pos x="780" y="678"/>
            </a:cxn>
            <a:cxn ang="0">
              <a:pos x="792" y="636"/>
            </a:cxn>
            <a:cxn ang="0">
              <a:pos x="828" y="600"/>
            </a:cxn>
            <a:cxn ang="0">
              <a:pos x="798" y="588"/>
            </a:cxn>
            <a:cxn ang="0">
              <a:pos x="804" y="564"/>
            </a:cxn>
            <a:cxn ang="0">
              <a:pos x="822" y="528"/>
            </a:cxn>
            <a:cxn ang="0">
              <a:pos x="876" y="516"/>
            </a:cxn>
            <a:cxn ang="0">
              <a:pos x="864" y="486"/>
            </a:cxn>
            <a:cxn ang="0">
              <a:pos x="870" y="438"/>
            </a:cxn>
            <a:cxn ang="0">
              <a:pos x="870" y="396"/>
            </a:cxn>
            <a:cxn ang="0">
              <a:pos x="858" y="414"/>
            </a:cxn>
            <a:cxn ang="0">
              <a:pos x="804" y="426"/>
            </a:cxn>
            <a:cxn ang="0">
              <a:pos x="762" y="390"/>
            </a:cxn>
            <a:cxn ang="0">
              <a:pos x="726" y="318"/>
            </a:cxn>
            <a:cxn ang="0">
              <a:pos x="720" y="264"/>
            </a:cxn>
            <a:cxn ang="0">
              <a:pos x="678" y="252"/>
            </a:cxn>
            <a:cxn ang="0">
              <a:pos x="654" y="234"/>
            </a:cxn>
            <a:cxn ang="0">
              <a:pos x="678" y="144"/>
            </a:cxn>
            <a:cxn ang="0">
              <a:pos x="666" y="102"/>
            </a:cxn>
            <a:cxn ang="0">
              <a:pos x="642" y="96"/>
            </a:cxn>
            <a:cxn ang="0">
              <a:pos x="588" y="102"/>
            </a:cxn>
            <a:cxn ang="0">
              <a:pos x="570" y="84"/>
            </a:cxn>
            <a:cxn ang="0">
              <a:pos x="540" y="84"/>
            </a:cxn>
            <a:cxn ang="0">
              <a:pos x="522" y="54"/>
            </a:cxn>
            <a:cxn ang="0">
              <a:pos x="492" y="84"/>
            </a:cxn>
            <a:cxn ang="0">
              <a:pos x="474" y="60"/>
            </a:cxn>
            <a:cxn ang="0">
              <a:pos x="420" y="6"/>
            </a:cxn>
            <a:cxn ang="0">
              <a:pos x="396" y="12"/>
            </a:cxn>
            <a:cxn ang="0">
              <a:pos x="348" y="30"/>
            </a:cxn>
            <a:cxn ang="0">
              <a:pos x="318" y="42"/>
            </a:cxn>
            <a:cxn ang="0">
              <a:pos x="300" y="84"/>
            </a:cxn>
            <a:cxn ang="0">
              <a:pos x="258" y="84"/>
            </a:cxn>
          </a:cxnLst>
          <a:rect l="0" t="0" r="r" b="b"/>
          <a:pathLst>
            <a:path w="882" h="984">
              <a:moveTo>
                <a:pt x="240" y="84"/>
              </a:moveTo>
              <a:lnTo>
                <a:pt x="204" y="90"/>
              </a:lnTo>
              <a:lnTo>
                <a:pt x="174" y="120"/>
              </a:lnTo>
              <a:lnTo>
                <a:pt x="186" y="144"/>
              </a:lnTo>
              <a:lnTo>
                <a:pt x="210" y="144"/>
              </a:lnTo>
              <a:lnTo>
                <a:pt x="228" y="180"/>
              </a:lnTo>
              <a:lnTo>
                <a:pt x="222" y="222"/>
              </a:lnTo>
              <a:lnTo>
                <a:pt x="192" y="252"/>
              </a:lnTo>
              <a:lnTo>
                <a:pt x="180" y="306"/>
              </a:lnTo>
              <a:lnTo>
                <a:pt x="132" y="318"/>
              </a:lnTo>
              <a:lnTo>
                <a:pt x="78" y="318"/>
              </a:lnTo>
              <a:lnTo>
                <a:pt x="36" y="300"/>
              </a:lnTo>
              <a:lnTo>
                <a:pt x="0" y="300"/>
              </a:lnTo>
              <a:lnTo>
                <a:pt x="30" y="354"/>
              </a:lnTo>
              <a:lnTo>
                <a:pt x="78" y="378"/>
              </a:lnTo>
              <a:lnTo>
                <a:pt x="90" y="408"/>
              </a:lnTo>
              <a:lnTo>
                <a:pt x="78" y="444"/>
              </a:lnTo>
              <a:lnTo>
                <a:pt x="108" y="468"/>
              </a:lnTo>
              <a:lnTo>
                <a:pt x="102" y="498"/>
              </a:lnTo>
              <a:lnTo>
                <a:pt x="144" y="504"/>
              </a:lnTo>
              <a:lnTo>
                <a:pt x="132" y="528"/>
              </a:lnTo>
              <a:lnTo>
                <a:pt x="144" y="540"/>
              </a:lnTo>
              <a:lnTo>
                <a:pt x="180" y="516"/>
              </a:lnTo>
              <a:lnTo>
                <a:pt x="192" y="540"/>
              </a:lnTo>
              <a:lnTo>
                <a:pt x="192" y="564"/>
              </a:lnTo>
              <a:lnTo>
                <a:pt x="168" y="600"/>
              </a:lnTo>
              <a:lnTo>
                <a:pt x="174" y="624"/>
              </a:lnTo>
              <a:lnTo>
                <a:pt x="114" y="654"/>
              </a:lnTo>
              <a:lnTo>
                <a:pt x="90" y="678"/>
              </a:lnTo>
              <a:lnTo>
                <a:pt x="72" y="708"/>
              </a:lnTo>
              <a:lnTo>
                <a:pt x="96" y="714"/>
              </a:lnTo>
              <a:lnTo>
                <a:pt x="60" y="768"/>
              </a:lnTo>
              <a:lnTo>
                <a:pt x="72" y="804"/>
              </a:lnTo>
              <a:lnTo>
                <a:pt x="96" y="828"/>
              </a:lnTo>
              <a:lnTo>
                <a:pt x="126" y="858"/>
              </a:lnTo>
              <a:lnTo>
                <a:pt x="132" y="888"/>
              </a:lnTo>
              <a:lnTo>
                <a:pt x="138" y="900"/>
              </a:lnTo>
              <a:lnTo>
                <a:pt x="168" y="888"/>
              </a:lnTo>
              <a:lnTo>
                <a:pt x="180" y="870"/>
              </a:lnTo>
              <a:lnTo>
                <a:pt x="192" y="882"/>
              </a:lnTo>
              <a:lnTo>
                <a:pt x="210" y="894"/>
              </a:lnTo>
              <a:lnTo>
                <a:pt x="216" y="894"/>
              </a:lnTo>
              <a:lnTo>
                <a:pt x="222" y="894"/>
              </a:lnTo>
              <a:lnTo>
                <a:pt x="222" y="900"/>
              </a:lnTo>
              <a:lnTo>
                <a:pt x="222" y="912"/>
              </a:lnTo>
              <a:lnTo>
                <a:pt x="222" y="918"/>
              </a:lnTo>
              <a:lnTo>
                <a:pt x="228" y="918"/>
              </a:lnTo>
              <a:lnTo>
                <a:pt x="240" y="924"/>
              </a:lnTo>
              <a:lnTo>
                <a:pt x="246" y="924"/>
              </a:lnTo>
              <a:lnTo>
                <a:pt x="258" y="924"/>
              </a:lnTo>
              <a:lnTo>
                <a:pt x="264" y="930"/>
              </a:lnTo>
              <a:lnTo>
                <a:pt x="270" y="930"/>
              </a:lnTo>
              <a:lnTo>
                <a:pt x="288" y="930"/>
              </a:lnTo>
              <a:lnTo>
                <a:pt x="288" y="942"/>
              </a:lnTo>
              <a:lnTo>
                <a:pt x="294" y="948"/>
              </a:lnTo>
              <a:lnTo>
                <a:pt x="318" y="954"/>
              </a:lnTo>
              <a:lnTo>
                <a:pt x="318" y="960"/>
              </a:lnTo>
              <a:lnTo>
                <a:pt x="330" y="948"/>
              </a:lnTo>
              <a:lnTo>
                <a:pt x="348" y="942"/>
              </a:lnTo>
              <a:lnTo>
                <a:pt x="366" y="954"/>
              </a:lnTo>
              <a:lnTo>
                <a:pt x="366" y="960"/>
              </a:lnTo>
              <a:lnTo>
                <a:pt x="378" y="972"/>
              </a:lnTo>
              <a:lnTo>
                <a:pt x="396" y="978"/>
              </a:lnTo>
              <a:lnTo>
                <a:pt x="408" y="978"/>
              </a:lnTo>
              <a:lnTo>
                <a:pt x="414" y="984"/>
              </a:lnTo>
              <a:lnTo>
                <a:pt x="432" y="978"/>
              </a:lnTo>
              <a:lnTo>
                <a:pt x="438" y="972"/>
              </a:lnTo>
              <a:lnTo>
                <a:pt x="450" y="972"/>
              </a:lnTo>
              <a:lnTo>
                <a:pt x="462" y="960"/>
              </a:lnTo>
              <a:lnTo>
                <a:pt x="474" y="954"/>
              </a:lnTo>
              <a:lnTo>
                <a:pt x="486" y="948"/>
              </a:lnTo>
              <a:lnTo>
                <a:pt x="492" y="942"/>
              </a:lnTo>
              <a:lnTo>
                <a:pt x="492" y="924"/>
              </a:lnTo>
              <a:lnTo>
                <a:pt x="510" y="918"/>
              </a:lnTo>
              <a:lnTo>
                <a:pt x="510" y="900"/>
              </a:lnTo>
              <a:lnTo>
                <a:pt x="522" y="894"/>
              </a:lnTo>
              <a:lnTo>
                <a:pt x="528" y="894"/>
              </a:lnTo>
              <a:lnTo>
                <a:pt x="534" y="894"/>
              </a:lnTo>
              <a:lnTo>
                <a:pt x="540" y="894"/>
              </a:lnTo>
              <a:lnTo>
                <a:pt x="540" y="888"/>
              </a:lnTo>
              <a:lnTo>
                <a:pt x="552" y="888"/>
              </a:lnTo>
              <a:lnTo>
                <a:pt x="564" y="894"/>
              </a:lnTo>
              <a:lnTo>
                <a:pt x="558" y="900"/>
              </a:lnTo>
              <a:lnTo>
                <a:pt x="552" y="912"/>
              </a:lnTo>
              <a:lnTo>
                <a:pt x="540" y="924"/>
              </a:lnTo>
              <a:lnTo>
                <a:pt x="540" y="930"/>
              </a:lnTo>
              <a:lnTo>
                <a:pt x="552" y="930"/>
              </a:lnTo>
              <a:lnTo>
                <a:pt x="564" y="930"/>
              </a:lnTo>
              <a:lnTo>
                <a:pt x="570" y="918"/>
              </a:lnTo>
              <a:lnTo>
                <a:pt x="588" y="912"/>
              </a:lnTo>
              <a:lnTo>
                <a:pt x="594" y="912"/>
              </a:lnTo>
              <a:lnTo>
                <a:pt x="600" y="900"/>
              </a:lnTo>
              <a:lnTo>
                <a:pt x="606" y="894"/>
              </a:lnTo>
              <a:lnTo>
                <a:pt x="606" y="888"/>
              </a:lnTo>
              <a:lnTo>
                <a:pt x="612" y="882"/>
              </a:lnTo>
              <a:lnTo>
                <a:pt x="612" y="864"/>
              </a:lnTo>
              <a:lnTo>
                <a:pt x="606" y="858"/>
              </a:lnTo>
              <a:lnTo>
                <a:pt x="600" y="840"/>
              </a:lnTo>
              <a:lnTo>
                <a:pt x="594" y="834"/>
              </a:lnTo>
              <a:lnTo>
                <a:pt x="600" y="822"/>
              </a:lnTo>
              <a:lnTo>
                <a:pt x="600" y="810"/>
              </a:lnTo>
              <a:lnTo>
                <a:pt x="594" y="798"/>
              </a:lnTo>
              <a:lnTo>
                <a:pt x="606" y="792"/>
              </a:lnTo>
              <a:lnTo>
                <a:pt x="612" y="780"/>
              </a:lnTo>
              <a:lnTo>
                <a:pt x="630" y="774"/>
              </a:lnTo>
              <a:lnTo>
                <a:pt x="636" y="768"/>
              </a:lnTo>
              <a:lnTo>
                <a:pt x="648" y="756"/>
              </a:lnTo>
              <a:lnTo>
                <a:pt x="654" y="744"/>
              </a:lnTo>
              <a:lnTo>
                <a:pt x="672" y="738"/>
              </a:lnTo>
              <a:lnTo>
                <a:pt x="678" y="738"/>
              </a:lnTo>
              <a:lnTo>
                <a:pt x="690" y="720"/>
              </a:lnTo>
              <a:lnTo>
                <a:pt x="696" y="714"/>
              </a:lnTo>
              <a:lnTo>
                <a:pt x="708" y="714"/>
              </a:lnTo>
              <a:lnTo>
                <a:pt x="714" y="708"/>
              </a:lnTo>
              <a:lnTo>
                <a:pt x="720" y="696"/>
              </a:lnTo>
              <a:lnTo>
                <a:pt x="720" y="690"/>
              </a:lnTo>
              <a:lnTo>
                <a:pt x="726" y="684"/>
              </a:lnTo>
              <a:lnTo>
                <a:pt x="750" y="684"/>
              </a:lnTo>
              <a:lnTo>
                <a:pt x="768" y="678"/>
              </a:lnTo>
              <a:lnTo>
                <a:pt x="780" y="678"/>
              </a:lnTo>
              <a:lnTo>
                <a:pt x="786" y="666"/>
              </a:lnTo>
              <a:lnTo>
                <a:pt x="786" y="660"/>
              </a:lnTo>
              <a:lnTo>
                <a:pt x="792" y="654"/>
              </a:lnTo>
              <a:lnTo>
                <a:pt x="792" y="636"/>
              </a:lnTo>
              <a:lnTo>
                <a:pt x="792" y="624"/>
              </a:lnTo>
              <a:lnTo>
                <a:pt x="822" y="624"/>
              </a:lnTo>
              <a:lnTo>
                <a:pt x="828" y="606"/>
              </a:lnTo>
              <a:lnTo>
                <a:pt x="828" y="600"/>
              </a:lnTo>
              <a:lnTo>
                <a:pt x="822" y="600"/>
              </a:lnTo>
              <a:lnTo>
                <a:pt x="810" y="594"/>
              </a:lnTo>
              <a:lnTo>
                <a:pt x="798" y="594"/>
              </a:lnTo>
              <a:lnTo>
                <a:pt x="798" y="588"/>
              </a:lnTo>
              <a:lnTo>
                <a:pt x="792" y="570"/>
              </a:lnTo>
              <a:lnTo>
                <a:pt x="792" y="558"/>
              </a:lnTo>
              <a:lnTo>
                <a:pt x="798" y="558"/>
              </a:lnTo>
              <a:lnTo>
                <a:pt x="804" y="564"/>
              </a:lnTo>
              <a:lnTo>
                <a:pt x="822" y="564"/>
              </a:lnTo>
              <a:lnTo>
                <a:pt x="822" y="546"/>
              </a:lnTo>
              <a:lnTo>
                <a:pt x="810" y="540"/>
              </a:lnTo>
              <a:lnTo>
                <a:pt x="822" y="528"/>
              </a:lnTo>
              <a:lnTo>
                <a:pt x="822" y="516"/>
              </a:lnTo>
              <a:lnTo>
                <a:pt x="834" y="504"/>
              </a:lnTo>
              <a:lnTo>
                <a:pt x="846" y="504"/>
              </a:lnTo>
              <a:lnTo>
                <a:pt x="876" y="516"/>
              </a:lnTo>
              <a:lnTo>
                <a:pt x="882" y="510"/>
              </a:lnTo>
              <a:lnTo>
                <a:pt x="882" y="504"/>
              </a:lnTo>
              <a:lnTo>
                <a:pt x="876" y="504"/>
              </a:lnTo>
              <a:lnTo>
                <a:pt x="864" y="486"/>
              </a:lnTo>
              <a:lnTo>
                <a:pt x="858" y="474"/>
              </a:lnTo>
              <a:lnTo>
                <a:pt x="858" y="456"/>
              </a:lnTo>
              <a:lnTo>
                <a:pt x="864" y="450"/>
              </a:lnTo>
              <a:lnTo>
                <a:pt x="870" y="438"/>
              </a:lnTo>
              <a:lnTo>
                <a:pt x="876" y="426"/>
              </a:lnTo>
              <a:lnTo>
                <a:pt x="876" y="414"/>
              </a:lnTo>
              <a:lnTo>
                <a:pt x="876" y="408"/>
              </a:lnTo>
              <a:lnTo>
                <a:pt x="870" y="396"/>
              </a:lnTo>
              <a:lnTo>
                <a:pt x="876" y="408"/>
              </a:lnTo>
              <a:lnTo>
                <a:pt x="870" y="396"/>
              </a:lnTo>
              <a:lnTo>
                <a:pt x="858" y="408"/>
              </a:lnTo>
              <a:lnTo>
                <a:pt x="858" y="414"/>
              </a:lnTo>
              <a:lnTo>
                <a:pt x="840" y="414"/>
              </a:lnTo>
              <a:lnTo>
                <a:pt x="834" y="420"/>
              </a:lnTo>
              <a:lnTo>
                <a:pt x="822" y="426"/>
              </a:lnTo>
              <a:lnTo>
                <a:pt x="804" y="426"/>
              </a:lnTo>
              <a:lnTo>
                <a:pt x="798" y="420"/>
              </a:lnTo>
              <a:lnTo>
                <a:pt x="792" y="426"/>
              </a:lnTo>
              <a:lnTo>
                <a:pt x="792" y="414"/>
              </a:lnTo>
              <a:lnTo>
                <a:pt x="762" y="390"/>
              </a:lnTo>
              <a:lnTo>
                <a:pt x="756" y="390"/>
              </a:lnTo>
              <a:lnTo>
                <a:pt x="714" y="348"/>
              </a:lnTo>
              <a:lnTo>
                <a:pt x="726" y="330"/>
              </a:lnTo>
              <a:lnTo>
                <a:pt x="726" y="318"/>
              </a:lnTo>
              <a:lnTo>
                <a:pt x="732" y="300"/>
              </a:lnTo>
              <a:lnTo>
                <a:pt x="726" y="294"/>
              </a:lnTo>
              <a:lnTo>
                <a:pt x="726" y="276"/>
              </a:lnTo>
              <a:lnTo>
                <a:pt x="720" y="264"/>
              </a:lnTo>
              <a:lnTo>
                <a:pt x="690" y="276"/>
              </a:lnTo>
              <a:lnTo>
                <a:pt x="684" y="276"/>
              </a:lnTo>
              <a:lnTo>
                <a:pt x="678" y="270"/>
              </a:lnTo>
              <a:lnTo>
                <a:pt x="678" y="252"/>
              </a:lnTo>
              <a:lnTo>
                <a:pt x="684" y="246"/>
              </a:lnTo>
              <a:lnTo>
                <a:pt x="684" y="240"/>
              </a:lnTo>
              <a:lnTo>
                <a:pt x="678" y="234"/>
              </a:lnTo>
              <a:lnTo>
                <a:pt x="654" y="234"/>
              </a:lnTo>
              <a:lnTo>
                <a:pt x="648" y="222"/>
              </a:lnTo>
              <a:lnTo>
                <a:pt x="666" y="210"/>
              </a:lnTo>
              <a:lnTo>
                <a:pt x="666" y="156"/>
              </a:lnTo>
              <a:lnTo>
                <a:pt x="678" y="144"/>
              </a:lnTo>
              <a:lnTo>
                <a:pt x="672" y="144"/>
              </a:lnTo>
              <a:lnTo>
                <a:pt x="672" y="126"/>
              </a:lnTo>
              <a:lnTo>
                <a:pt x="666" y="126"/>
              </a:lnTo>
              <a:lnTo>
                <a:pt x="666" y="102"/>
              </a:lnTo>
              <a:lnTo>
                <a:pt x="672" y="96"/>
              </a:lnTo>
              <a:lnTo>
                <a:pt x="672" y="90"/>
              </a:lnTo>
              <a:lnTo>
                <a:pt x="648" y="90"/>
              </a:lnTo>
              <a:lnTo>
                <a:pt x="642" y="96"/>
              </a:lnTo>
              <a:lnTo>
                <a:pt x="618" y="114"/>
              </a:lnTo>
              <a:lnTo>
                <a:pt x="606" y="114"/>
              </a:lnTo>
              <a:lnTo>
                <a:pt x="594" y="102"/>
              </a:lnTo>
              <a:lnTo>
                <a:pt x="588" y="102"/>
              </a:lnTo>
              <a:lnTo>
                <a:pt x="576" y="96"/>
              </a:lnTo>
              <a:lnTo>
                <a:pt x="576" y="90"/>
              </a:lnTo>
              <a:lnTo>
                <a:pt x="570" y="90"/>
              </a:lnTo>
              <a:lnTo>
                <a:pt x="570" y="84"/>
              </a:lnTo>
              <a:lnTo>
                <a:pt x="564" y="72"/>
              </a:lnTo>
              <a:lnTo>
                <a:pt x="558" y="72"/>
              </a:lnTo>
              <a:lnTo>
                <a:pt x="552" y="72"/>
              </a:lnTo>
              <a:lnTo>
                <a:pt x="540" y="84"/>
              </a:lnTo>
              <a:lnTo>
                <a:pt x="540" y="60"/>
              </a:lnTo>
              <a:lnTo>
                <a:pt x="534" y="60"/>
              </a:lnTo>
              <a:lnTo>
                <a:pt x="534" y="54"/>
              </a:lnTo>
              <a:lnTo>
                <a:pt x="522" y="54"/>
              </a:lnTo>
              <a:lnTo>
                <a:pt x="510" y="66"/>
              </a:lnTo>
              <a:lnTo>
                <a:pt x="510" y="72"/>
              </a:lnTo>
              <a:lnTo>
                <a:pt x="498" y="84"/>
              </a:lnTo>
              <a:lnTo>
                <a:pt x="492" y="84"/>
              </a:lnTo>
              <a:lnTo>
                <a:pt x="486" y="72"/>
              </a:lnTo>
              <a:lnTo>
                <a:pt x="480" y="72"/>
              </a:lnTo>
              <a:lnTo>
                <a:pt x="474" y="66"/>
              </a:lnTo>
              <a:lnTo>
                <a:pt x="474" y="60"/>
              </a:lnTo>
              <a:lnTo>
                <a:pt x="450" y="36"/>
              </a:lnTo>
              <a:lnTo>
                <a:pt x="450" y="30"/>
              </a:lnTo>
              <a:lnTo>
                <a:pt x="432" y="6"/>
              </a:lnTo>
              <a:lnTo>
                <a:pt x="420" y="6"/>
              </a:lnTo>
              <a:lnTo>
                <a:pt x="420" y="0"/>
              </a:lnTo>
              <a:lnTo>
                <a:pt x="402" y="0"/>
              </a:lnTo>
              <a:lnTo>
                <a:pt x="396" y="6"/>
              </a:lnTo>
              <a:lnTo>
                <a:pt x="396" y="12"/>
              </a:lnTo>
              <a:lnTo>
                <a:pt x="372" y="12"/>
              </a:lnTo>
              <a:lnTo>
                <a:pt x="366" y="24"/>
              </a:lnTo>
              <a:lnTo>
                <a:pt x="360" y="30"/>
              </a:lnTo>
              <a:lnTo>
                <a:pt x="348" y="30"/>
              </a:lnTo>
              <a:lnTo>
                <a:pt x="342" y="36"/>
              </a:lnTo>
              <a:lnTo>
                <a:pt x="336" y="36"/>
              </a:lnTo>
              <a:lnTo>
                <a:pt x="330" y="42"/>
              </a:lnTo>
              <a:lnTo>
                <a:pt x="318" y="42"/>
              </a:lnTo>
              <a:lnTo>
                <a:pt x="318" y="54"/>
              </a:lnTo>
              <a:lnTo>
                <a:pt x="306" y="60"/>
              </a:lnTo>
              <a:lnTo>
                <a:pt x="306" y="72"/>
              </a:lnTo>
              <a:lnTo>
                <a:pt x="300" y="84"/>
              </a:lnTo>
              <a:lnTo>
                <a:pt x="282" y="84"/>
              </a:lnTo>
              <a:lnTo>
                <a:pt x="270" y="90"/>
              </a:lnTo>
              <a:lnTo>
                <a:pt x="264" y="90"/>
              </a:lnTo>
              <a:lnTo>
                <a:pt x="258" y="84"/>
              </a:lnTo>
              <a:lnTo>
                <a:pt x="252" y="90"/>
              </a:lnTo>
              <a:lnTo>
                <a:pt x="234" y="84"/>
              </a:lnTo>
              <a:lnTo>
                <a:pt x="240" y="84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1180758</xdr:colOff>
      <xdr:row>2</xdr:row>
      <xdr:rowOff>148694</xdr:rowOff>
    </xdr:from>
    <xdr:to>
      <xdr:col>11</xdr:col>
      <xdr:colOff>53349</xdr:colOff>
      <xdr:row>2</xdr:row>
      <xdr:rowOff>302444</xdr:rowOff>
    </xdr:to>
    <xdr:sp macro="" textlink="">
      <xdr:nvSpPr>
        <xdr:cNvPr id="241" name="Madrid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>
          <a:spLocks/>
        </xdr:cNvSpPr>
      </xdr:nvSpPr>
      <xdr:spPr bwMode="auto">
        <a:xfrm>
          <a:off x="8210208" y="529694"/>
          <a:ext cx="225141" cy="153750"/>
        </a:xfrm>
        <a:custGeom>
          <a:avLst/>
          <a:gdLst/>
          <a:ahLst/>
          <a:cxnLst>
            <a:cxn ang="0">
              <a:pos x="120" y="216"/>
            </a:cxn>
            <a:cxn ang="0">
              <a:pos x="132" y="174"/>
            </a:cxn>
            <a:cxn ang="0">
              <a:pos x="144" y="156"/>
            </a:cxn>
            <a:cxn ang="0">
              <a:pos x="162" y="150"/>
            </a:cxn>
            <a:cxn ang="0">
              <a:pos x="186" y="114"/>
            </a:cxn>
            <a:cxn ang="0">
              <a:pos x="222" y="66"/>
            </a:cxn>
            <a:cxn ang="0">
              <a:pos x="240" y="54"/>
            </a:cxn>
            <a:cxn ang="0">
              <a:pos x="270" y="24"/>
            </a:cxn>
            <a:cxn ang="0">
              <a:pos x="306" y="6"/>
            </a:cxn>
            <a:cxn ang="0">
              <a:pos x="318" y="30"/>
            </a:cxn>
            <a:cxn ang="0">
              <a:pos x="330" y="54"/>
            </a:cxn>
            <a:cxn ang="0">
              <a:pos x="342" y="78"/>
            </a:cxn>
            <a:cxn ang="0">
              <a:pos x="324" y="126"/>
            </a:cxn>
            <a:cxn ang="0">
              <a:pos x="330" y="150"/>
            </a:cxn>
            <a:cxn ang="0">
              <a:pos x="324" y="180"/>
            </a:cxn>
            <a:cxn ang="0">
              <a:pos x="342" y="180"/>
            </a:cxn>
            <a:cxn ang="0">
              <a:pos x="366" y="198"/>
            </a:cxn>
            <a:cxn ang="0">
              <a:pos x="378" y="234"/>
            </a:cxn>
            <a:cxn ang="0">
              <a:pos x="396" y="246"/>
            </a:cxn>
            <a:cxn ang="0">
              <a:pos x="420" y="276"/>
            </a:cxn>
            <a:cxn ang="0">
              <a:pos x="414" y="330"/>
            </a:cxn>
            <a:cxn ang="0">
              <a:pos x="420" y="354"/>
            </a:cxn>
            <a:cxn ang="0">
              <a:pos x="432" y="354"/>
            </a:cxn>
            <a:cxn ang="0">
              <a:pos x="444" y="384"/>
            </a:cxn>
            <a:cxn ang="0">
              <a:pos x="444" y="408"/>
            </a:cxn>
            <a:cxn ang="0">
              <a:pos x="420" y="420"/>
            </a:cxn>
            <a:cxn ang="0">
              <a:pos x="384" y="426"/>
            </a:cxn>
            <a:cxn ang="0">
              <a:pos x="348" y="438"/>
            </a:cxn>
            <a:cxn ang="0">
              <a:pos x="318" y="426"/>
            </a:cxn>
            <a:cxn ang="0">
              <a:pos x="288" y="444"/>
            </a:cxn>
            <a:cxn ang="0">
              <a:pos x="246" y="480"/>
            </a:cxn>
            <a:cxn ang="0">
              <a:pos x="204" y="486"/>
            </a:cxn>
            <a:cxn ang="0">
              <a:pos x="228" y="474"/>
            </a:cxn>
            <a:cxn ang="0">
              <a:pos x="246" y="450"/>
            </a:cxn>
            <a:cxn ang="0">
              <a:pos x="276" y="438"/>
            </a:cxn>
            <a:cxn ang="0">
              <a:pos x="282" y="408"/>
            </a:cxn>
            <a:cxn ang="0">
              <a:pos x="234" y="396"/>
            </a:cxn>
            <a:cxn ang="0">
              <a:pos x="204" y="384"/>
            </a:cxn>
            <a:cxn ang="0">
              <a:pos x="174" y="378"/>
            </a:cxn>
            <a:cxn ang="0">
              <a:pos x="156" y="354"/>
            </a:cxn>
            <a:cxn ang="0">
              <a:pos x="120" y="348"/>
            </a:cxn>
            <a:cxn ang="0">
              <a:pos x="114" y="348"/>
            </a:cxn>
            <a:cxn ang="0">
              <a:pos x="84" y="366"/>
            </a:cxn>
            <a:cxn ang="0">
              <a:pos x="72" y="348"/>
            </a:cxn>
            <a:cxn ang="0">
              <a:pos x="54" y="336"/>
            </a:cxn>
            <a:cxn ang="0">
              <a:pos x="42" y="360"/>
            </a:cxn>
            <a:cxn ang="0">
              <a:pos x="12" y="366"/>
            </a:cxn>
            <a:cxn ang="0">
              <a:pos x="0" y="366"/>
            </a:cxn>
            <a:cxn ang="0">
              <a:pos x="6" y="336"/>
            </a:cxn>
            <a:cxn ang="0">
              <a:pos x="36" y="330"/>
            </a:cxn>
            <a:cxn ang="0">
              <a:pos x="42" y="306"/>
            </a:cxn>
            <a:cxn ang="0">
              <a:pos x="54" y="288"/>
            </a:cxn>
            <a:cxn ang="0">
              <a:pos x="78" y="240"/>
            </a:cxn>
          </a:cxnLst>
          <a:rect l="0" t="0" r="r" b="b"/>
          <a:pathLst>
            <a:path w="444" h="498">
              <a:moveTo>
                <a:pt x="90" y="228"/>
              </a:moveTo>
              <a:lnTo>
                <a:pt x="96" y="216"/>
              </a:lnTo>
              <a:lnTo>
                <a:pt x="120" y="216"/>
              </a:lnTo>
              <a:lnTo>
                <a:pt x="120" y="198"/>
              </a:lnTo>
              <a:lnTo>
                <a:pt x="126" y="174"/>
              </a:lnTo>
              <a:lnTo>
                <a:pt x="132" y="174"/>
              </a:lnTo>
              <a:lnTo>
                <a:pt x="132" y="168"/>
              </a:lnTo>
              <a:lnTo>
                <a:pt x="144" y="168"/>
              </a:lnTo>
              <a:lnTo>
                <a:pt x="144" y="156"/>
              </a:lnTo>
              <a:lnTo>
                <a:pt x="150" y="144"/>
              </a:lnTo>
              <a:lnTo>
                <a:pt x="156" y="144"/>
              </a:lnTo>
              <a:lnTo>
                <a:pt x="162" y="150"/>
              </a:lnTo>
              <a:lnTo>
                <a:pt x="174" y="150"/>
              </a:lnTo>
              <a:lnTo>
                <a:pt x="174" y="126"/>
              </a:lnTo>
              <a:lnTo>
                <a:pt x="186" y="114"/>
              </a:lnTo>
              <a:lnTo>
                <a:pt x="186" y="96"/>
              </a:lnTo>
              <a:lnTo>
                <a:pt x="204" y="78"/>
              </a:lnTo>
              <a:lnTo>
                <a:pt x="222" y="66"/>
              </a:lnTo>
              <a:lnTo>
                <a:pt x="234" y="66"/>
              </a:lnTo>
              <a:lnTo>
                <a:pt x="240" y="60"/>
              </a:lnTo>
              <a:lnTo>
                <a:pt x="240" y="54"/>
              </a:lnTo>
              <a:lnTo>
                <a:pt x="252" y="36"/>
              </a:lnTo>
              <a:lnTo>
                <a:pt x="264" y="36"/>
              </a:lnTo>
              <a:lnTo>
                <a:pt x="270" y="24"/>
              </a:lnTo>
              <a:lnTo>
                <a:pt x="282" y="6"/>
              </a:lnTo>
              <a:lnTo>
                <a:pt x="300" y="0"/>
              </a:lnTo>
              <a:lnTo>
                <a:pt x="306" y="6"/>
              </a:lnTo>
              <a:lnTo>
                <a:pt x="312" y="12"/>
              </a:lnTo>
              <a:lnTo>
                <a:pt x="318" y="24"/>
              </a:lnTo>
              <a:lnTo>
                <a:pt x="318" y="30"/>
              </a:lnTo>
              <a:lnTo>
                <a:pt x="324" y="30"/>
              </a:lnTo>
              <a:lnTo>
                <a:pt x="330" y="42"/>
              </a:lnTo>
              <a:lnTo>
                <a:pt x="330" y="54"/>
              </a:lnTo>
              <a:lnTo>
                <a:pt x="342" y="60"/>
              </a:lnTo>
              <a:lnTo>
                <a:pt x="342" y="66"/>
              </a:lnTo>
              <a:lnTo>
                <a:pt x="342" y="78"/>
              </a:lnTo>
              <a:lnTo>
                <a:pt x="330" y="90"/>
              </a:lnTo>
              <a:lnTo>
                <a:pt x="324" y="96"/>
              </a:lnTo>
              <a:lnTo>
                <a:pt x="324" y="126"/>
              </a:lnTo>
              <a:lnTo>
                <a:pt x="312" y="144"/>
              </a:lnTo>
              <a:lnTo>
                <a:pt x="318" y="150"/>
              </a:lnTo>
              <a:lnTo>
                <a:pt x="330" y="150"/>
              </a:lnTo>
              <a:lnTo>
                <a:pt x="330" y="156"/>
              </a:lnTo>
              <a:lnTo>
                <a:pt x="330" y="174"/>
              </a:lnTo>
              <a:lnTo>
                <a:pt x="324" y="180"/>
              </a:lnTo>
              <a:lnTo>
                <a:pt x="324" y="186"/>
              </a:lnTo>
              <a:lnTo>
                <a:pt x="342" y="186"/>
              </a:lnTo>
              <a:lnTo>
                <a:pt x="342" y="180"/>
              </a:lnTo>
              <a:lnTo>
                <a:pt x="348" y="180"/>
              </a:lnTo>
              <a:lnTo>
                <a:pt x="360" y="198"/>
              </a:lnTo>
              <a:lnTo>
                <a:pt x="366" y="198"/>
              </a:lnTo>
              <a:lnTo>
                <a:pt x="366" y="216"/>
              </a:lnTo>
              <a:lnTo>
                <a:pt x="378" y="228"/>
              </a:lnTo>
              <a:lnTo>
                <a:pt x="378" y="234"/>
              </a:lnTo>
              <a:lnTo>
                <a:pt x="384" y="240"/>
              </a:lnTo>
              <a:lnTo>
                <a:pt x="390" y="240"/>
              </a:lnTo>
              <a:lnTo>
                <a:pt x="396" y="246"/>
              </a:lnTo>
              <a:lnTo>
                <a:pt x="402" y="258"/>
              </a:lnTo>
              <a:lnTo>
                <a:pt x="402" y="276"/>
              </a:lnTo>
              <a:lnTo>
                <a:pt x="420" y="276"/>
              </a:lnTo>
              <a:lnTo>
                <a:pt x="426" y="294"/>
              </a:lnTo>
              <a:lnTo>
                <a:pt x="426" y="318"/>
              </a:lnTo>
              <a:lnTo>
                <a:pt x="414" y="330"/>
              </a:lnTo>
              <a:lnTo>
                <a:pt x="402" y="348"/>
              </a:lnTo>
              <a:lnTo>
                <a:pt x="402" y="354"/>
              </a:lnTo>
              <a:lnTo>
                <a:pt x="420" y="354"/>
              </a:lnTo>
              <a:lnTo>
                <a:pt x="426" y="348"/>
              </a:lnTo>
              <a:lnTo>
                <a:pt x="432" y="348"/>
              </a:lnTo>
              <a:lnTo>
                <a:pt x="432" y="354"/>
              </a:lnTo>
              <a:lnTo>
                <a:pt x="438" y="360"/>
              </a:lnTo>
              <a:lnTo>
                <a:pt x="438" y="384"/>
              </a:lnTo>
              <a:lnTo>
                <a:pt x="444" y="384"/>
              </a:lnTo>
              <a:lnTo>
                <a:pt x="438" y="390"/>
              </a:lnTo>
              <a:lnTo>
                <a:pt x="432" y="390"/>
              </a:lnTo>
              <a:lnTo>
                <a:pt x="444" y="408"/>
              </a:lnTo>
              <a:lnTo>
                <a:pt x="444" y="414"/>
              </a:lnTo>
              <a:lnTo>
                <a:pt x="432" y="426"/>
              </a:lnTo>
              <a:lnTo>
                <a:pt x="420" y="420"/>
              </a:lnTo>
              <a:lnTo>
                <a:pt x="402" y="420"/>
              </a:lnTo>
              <a:lnTo>
                <a:pt x="390" y="426"/>
              </a:lnTo>
              <a:lnTo>
                <a:pt x="384" y="426"/>
              </a:lnTo>
              <a:lnTo>
                <a:pt x="366" y="420"/>
              </a:lnTo>
              <a:lnTo>
                <a:pt x="354" y="420"/>
              </a:lnTo>
              <a:lnTo>
                <a:pt x="348" y="438"/>
              </a:lnTo>
              <a:lnTo>
                <a:pt x="342" y="438"/>
              </a:lnTo>
              <a:lnTo>
                <a:pt x="330" y="426"/>
              </a:lnTo>
              <a:lnTo>
                <a:pt x="318" y="426"/>
              </a:lnTo>
              <a:lnTo>
                <a:pt x="312" y="438"/>
              </a:lnTo>
              <a:lnTo>
                <a:pt x="306" y="444"/>
              </a:lnTo>
              <a:lnTo>
                <a:pt x="288" y="444"/>
              </a:lnTo>
              <a:lnTo>
                <a:pt x="276" y="456"/>
              </a:lnTo>
              <a:lnTo>
                <a:pt x="264" y="474"/>
              </a:lnTo>
              <a:lnTo>
                <a:pt x="246" y="480"/>
              </a:lnTo>
              <a:lnTo>
                <a:pt x="234" y="498"/>
              </a:lnTo>
              <a:lnTo>
                <a:pt x="210" y="498"/>
              </a:lnTo>
              <a:lnTo>
                <a:pt x="204" y="486"/>
              </a:lnTo>
              <a:lnTo>
                <a:pt x="204" y="480"/>
              </a:lnTo>
              <a:lnTo>
                <a:pt x="210" y="474"/>
              </a:lnTo>
              <a:lnTo>
                <a:pt x="228" y="474"/>
              </a:lnTo>
              <a:lnTo>
                <a:pt x="234" y="468"/>
              </a:lnTo>
              <a:lnTo>
                <a:pt x="246" y="468"/>
              </a:lnTo>
              <a:lnTo>
                <a:pt x="246" y="450"/>
              </a:lnTo>
              <a:lnTo>
                <a:pt x="252" y="444"/>
              </a:lnTo>
              <a:lnTo>
                <a:pt x="270" y="444"/>
              </a:lnTo>
              <a:lnTo>
                <a:pt x="276" y="438"/>
              </a:lnTo>
              <a:lnTo>
                <a:pt x="276" y="426"/>
              </a:lnTo>
              <a:lnTo>
                <a:pt x="282" y="414"/>
              </a:lnTo>
              <a:lnTo>
                <a:pt x="282" y="408"/>
              </a:lnTo>
              <a:lnTo>
                <a:pt x="270" y="408"/>
              </a:lnTo>
              <a:lnTo>
                <a:pt x="270" y="396"/>
              </a:lnTo>
              <a:lnTo>
                <a:pt x="234" y="396"/>
              </a:lnTo>
              <a:lnTo>
                <a:pt x="228" y="390"/>
              </a:lnTo>
              <a:lnTo>
                <a:pt x="222" y="390"/>
              </a:lnTo>
              <a:lnTo>
                <a:pt x="204" y="384"/>
              </a:lnTo>
              <a:lnTo>
                <a:pt x="198" y="384"/>
              </a:lnTo>
              <a:lnTo>
                <a:pt x="192" y="378"/>
              </a:lnTo>
              <a:lnTo>
                <a:pt x="174" y="378"/>
              </a:lnTo>
              <a:lnTo>
                <a:pt x="168" y="366"/>
              </a:lnTo>
              <a:lnTo>
                <a:pt x="162" y="366"/>
              </a:lnTo>
              <a:lnTo>
                <a:pt x="156" y="354"/>
              </a:lnTo>
              <a:lnTo>
                <a:pt x="144" y="354"/>
              </a:lnTo>
              <a:lnTo>
                <a:pt x="132" y="360"/>
              </a:lnTo>
              <a:lnTo>
                <a:pt x="120" y="348"/>
              </a:lnTo>
              <a:lnTo>
                <a:pt x="120" y="336"/>
              </a:lnTo>
              <a:lnTo>
                <a:pt x="114" y="336"/>
              </a:lnTo>
              <a:lnTo>
                <a:pt x="114" y="348"/>
              </a:lnTo>
              <a:lnTo>
                <a:pt x="108" y="354"/>
              </a:lnTo>
              <a:lnTo>
                <a:pt x="96" y="354"/>
              </a:lnTo>
              <a:lnTo>
                <a:pt x="84" y="366"/>
              </a:lnTo>
              <a:lnTo>
                <a:pt x="78" y="360"/>
              </a:lnTo>
              <a:lnTo>
                <a:pt x="72" y="360"/>
              </a:lnTo>
              <a:lnTo>
                <a:pt x="72" y="348"/>
              </a:lnTo>
              <a:lnTo>
                <a:pt x="60" y="336"/>
              </a:lnTo>
              <a:lnTo>
                <a:pt x="60" y="330"/>
              </a:lnTo>
              <a:lnTo>
                <a:pt x="54" y="336"/>
              </a:lnTo>
              <a:lnTo>
                <a:pt x="54" y="348"/>
              </a:lnTo>
              <a:lnTo>
                <a:pt x="48" y="354"/>
              </a:lnTo>
              <a:lnTo>
                <a:pt x="42" y="360"/>
              </a:lnTo>
              <a:lnTo>
                <a:pt x="30" y="360"/>
              </a:lnTo>
              <a:lnTo>
                <a:pt x="18" y="366"/>
              </a:lnTo>
              <a:lnTo>
                <a:pt x="12" y="366"/>
              </a:lnTo>
              <a:lnTo>
                <a:pt x="6" y="378"/>
              </a:lnTo>
              <a:lnTo>
                <a:pt x="0" y="378"/>
              </a:lnTo>
              <a:lnTo>
                <a:pt x="0" y="366"/>
              </a:lnTo>
              <a:lnTo>
                <a:pt x="0" y="354"/>
              </a:lnTo>
              <a:lnTo>
                <a:pt x="6" y="348"/>
              </a:lnTo>
              <a:lnTo>
                <a:pt x="6" y="336"/>
              </a:lnTo>
              <a:lnTo>
                <a:pt x="12" y="336"/>
              </a:lnTo>
              <a:lnTo>
                <a:pt x="18" y="330"/>
              </a:lnTo>
              <a:lnTo>
                <a:pt x="36" y="330"/>
              </a:lnTo>
              <a:lnTo>
                <a:pt x="36" y="324"/>
              </a:lnTo>
              <a:lnTo>
                <a:pt x="42" y="318"/>
              </a:lnTo>
              <a:lnTo>
                <a:pt x="42" y="306"/>
              </a:lnTo>
              <a:lnTo>
                <a:pt x="48" y="300"/>
              </a:lnTo>
              <a:lnTo>
                <a:pt x="48" y="294"/>
              </a:lnTo>
              <a:lnTo>
                <a:pt x="54" y="288"/>
              </a:lnTo>
              <a:lnTo>
                <a:pt x="72" y="288"/>
              </a:lnTo>
              <a:lnTo>
                <a:pt x="78" y="276"/>
              </a:lnTo>
              <a:lnTo>
                <a:pt x="78" y="240"/>
              </a:lnTo>
              <a:lnTo>
                <a:pt x="90" y="228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11</xdr:col>
      <xdr:colOff>212968</xdr:colOff>
      <xdr:row>2</xdr:row>
      <xdr:rowOff>458416</xdr:rowOff>
    </xdr:from>
    <xdr:to>
      <xdr:col>11</xdr:col>
      <xdr:colOff>496206</xdr:colOff>
      <xdr:row>3</xdr:row>
      <xdr:rowOff>28763</xdr:rowOff>
    </xdr:to>
    <xdr:sp macro="" textlink="">
      <xdr:nvSpPr>
        <xdr:cNvPr id="242" name="Murcia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>
          <a:spLocks/>
        </xdr:cNvSpPr>
      </xdr:nvSpPr>
      <xdr:spPr bwMode="auto">
        <a:xfrm>
          <a:off x="8594968" y="839416"/>
          <a:ext cx="283238" cy="170422"/>
        </a:xfrm>
        <a:custGeom>
          <a:avLst/>
          <a:gdLst/>
          <a:ahLst/>
          <a:cxnLst>
            <a:cxn ang="0">
              <a:pos x="498" y="384"/>
            </a:cxn>
            <a:cxn ang="0">
              <a:pos x="492" y="390"/>
            </a:cxn>
            <a:cxn ang="0">
              <a:pos x="468" y="414"/>
            </a:cxn>
            <a:cxn ang="0">
              <a:pos x="480" y="438"/>
            </a:cxn>
            <a:cxn ang="0">
              <a:pos x="510" y="456"/>
            </a:cxn>
            <a:cxn ang="0">
              <a:pos x="504" y="426"/>
            </a:cxn>
            <a:cxn ang="0">
              <a:pos x="504" y="402"/>
            </a:cxn>
            <a:cxn ang="0">
              <a:pos x="516" y="456"/>
            </a:cxn>
            <a:cxn ang="0">
              <a:pos x="462" y="480"/>
            </a:cxn>
            <a:cxn ang="0">
              <a:pos x="432" y="486"/>
            </a:cxn>
            <a:cxn ang="0">
              <a:pos x="420" y="486"/>
            </a:cxn>
            <a:cxn ang="0">
              <a:pos x="396" y="486"/>
            </a:cxn>
            <a:cxn ang="0">
              <a:pos x="384" y="498"/>
            </a:cxn>
            <a:cxn ang="0">
              <a:pos x="378" y="498"/>
            </a:cxn>
            <a:cxn ang="0">
              <a:pos x="360" y="486"/>
            </a:cxn>
            <a:cxn ang="0">
              <a:pos x="336" y="492"/>
            </a:cxn>
            <a:cxn ang="0">
              <a:pos x="306" y="504"/>
            </a:cxn>
            <a:cxn ang="0">
              <a:pos x="270" y="534"/>
            </a:cxn>
            <a:cxn ang="0">
              <a:pos x="234" y="552"/>
            </a:cxn>
            <a:cxn ang="0">
              <a:pos x="162" y="510"/>
            </a:cxn>
            <a:cxn ang="0">
              <a:pos x="138" y="474"/>
            </a:cxn>
            <a:cxn ang="0">
              <a:pos x="120" y="444"/>
            </a:cxn>
            <a:cxn ang="0">
              <a:pos x="120" y="396"/>
            </a:cxn>
            <a:cxn ang="0">
              <a:pos x="78" y="342"/>
            </a:cxn>
            <a:cxn ang="0">
              <a:pos x="48" y="336"/>
            </a:cxn>
            <a:cxn ang="0">
              <a:pos x="24" y="324"/>
            </a:cxn>
            <a:cxn ang="0">
              <a:pos x="12" y="300"/>
            </a:cxn>
            <a:cxn ang="0">
              <a:pos x="6" y="294"/>
            </a:cxn>
            <a:cxn ang="0">
              <a:pos x="36" y="252"/>
            </a:cxn>
            <a:cxn ang="0">
              <a:pos x="48" y="222"/>
            </a:cxn>
            <a:cxn ang="0">
              <a:pos x="78" y="210"/>
            </a:cxn>
            <a:cxn ang="0">
              <a:pos x="96" y="186"/>
            </a:cxn>
            <a:cxn ang="0">
              <a:pos x="126" y="186"/>
            </a:cxn>
            <a:cxn ang="0">
              <a:pos x="162" y="162"/>
            </a:cxn>
            <a:cxn ang="0">
              <a:pos x="192" y="150"/>
            </a:cxn>
            <a:cxn ang="0">
              <a:pos x="204" y="162"/>
            </a:cxn>
            <a:cxn ang="0">
              <a:pos x="216" y="180"/>
            </a:cxn>
            <a:cxn ang="0">
              <a:pos x="240" y="174"/>
            </a:cxn>
            <a:cxn ang="0">
              <a:pos x="258" y="156"/>
            </a:cxn>
            <a:cxn ang="0">
              <a:pos x="270" y="132"/>
            </a:cxn>
            <a:cxn ang="0">
              <a:pos x="258" y="102"/>
            </a:cxn>
            <a:cxn ang="0">
              <a:pos x="276" y="72"/>
            </a:cxn>
            <a:cxn ang="0">
              <a:pos x="282" y="42"/>
            </a:cxn>
            <a:cxn ang="0">
              <a:pos x="294" y="30"/>
            </a:cxn>
            <a:cxn ang="0">
              <a:pos x="318" y="30"/>
            </a:cxn>
            <a:cxn ang="0">
              <a:pos x="348" y="0"/>
            </a:cxn>
            <a:cxn ang="0">
              <a:pos x="390" y="36"/>
            </a:cxn>
            <a:cxn ang="0">
              <a:pos x="408" y="60"/>
            </a:cxn>
            <a:cxn ang="0">
              <a:pos x="408" y="90"/>
            </a:cxn>
            <a:cxn ang="0">
              <a:pos x="402" y="114"/>
            </a:cxn>
            <a:cxn ang="0">
              <a:pos x="390" y="132"/>
            </a:cxn>
            <a:cxn ang="0">
              <a:pos x="402" y="162"/>
            </a:cxn>
            <a:cxn ang="0">
              <a:pos x="426" y="186"/>
            </a:cxn>
            <a:cxn ang="0">
              <a:pos x="408" y="234"/>
            </a:cxn>
            <a:cxn ang="0">
              <a:pos x="408" y="264"/>
            </a:cxn>
            <a:cxn ang="0">
              <a:pos x="432" y="300"/>
            </a:cxn>
            <a:cxn ang="0">
              <a:pos x="462" y="336"/>
            </a:cxn>
            <a:cxn ang="0">
              <a:pos x="498" y="354"/>
            </a:cxn>
          </a:cxnLst>
          <a:rect l="0" t="0" r="r" b="b"/>
          <a:pathLst>
            <a:path w="516" h="552">
              <a:moveTo>
                <a:pt x="498" y="354"/>
              </a:moveTo>
              <a:lnTo>
                <a:pt x="492" y="366"/>
              </a:lnTo>
              <a:lnTo>
                <a:pt x="498" y="384"/>
              </a:lnTo>
              <a:lnTo>
                <a:pt x="504" y="396"/>
              </a:lnTo>
              <a:lnTo>
                <a:pt x="498" y="396"/>
              </a:lnTo>
              <a:lnTo>
                <a:pt x="492" y="390"/>
              </a:lnTo>
              <a:lnTo>
                <a:pt x="486" y="390"/>
              </a:lnTo>
              <a:lnTo>
                <a:pt x="474" y="402"/>
              </a:lnTo>
              <a:lnTo>
                <a:pt x="468" y="414"/>
              </a:lnTo>
              <a:lnTo>
                <a:pt x="468" y="426"/>
              </a:lnTo>
              <a:lnTo>
                <a:pt x="474" y="432"/>
              </a:lnTo>
              <a:lnTo>
                <a:pt x="480" y="438"/>
              </a:lnTo>
              <a:lnTo>
                <a:pt x="480" y="444"/>
              </a:lnTo>
              <a:lnTo>
                <a:pt x="504" y="456"/>
              </a:lnTo>
              <a:lnTo>
                <a:pt x="510" y="456"/>
              </a:lnTo>
              <a:lnTo>
                <a:pt x="504" y="450"/>
              </a:lnTo>
              <a:lnTo>
                <a:pt x="504" y="438"/>
              </a:lnTo>
              <a:lnTo>
                <a:pt x="504" y="426"/>
              </a:lnTo>
              <a:lnTo>
                <a:pt x="498" y="408"/>
              </a:lnTo>
              <a:lnTo>
                <a:pt x="498" y="402"/>
              </a:lnTo>
              <a:lnTo>
                <a:pt x="504" y="402"/>
              </a:lnTo>
              <a:lnTo>
                <a:pt x="504" y="414"/>
              </a:lnTo>
              <a:lnTo>
                <a:pt x="504" y="432"/>
              </a:lnTo>
              <a:lnTo>
                <a:pt x="516" y="456"/>
              </a:lnTo>
              <a:lnTo>
                <a:pt x="510" y="468"/>
              </a:lnTo>
              <a:lnTo>
                <a:pt x="480" y="480"/>
              </a:lnTo>
              <a:lnTo>
                <a:pt x="462" y="480"/>
              </a:lnTo>
              <a:lnTo>
                <a:pt x="462" y="486"/>
              </a:lnTo>
              <a:lnTo>
                <a:pt x="456" y="486"/>
              </a:lnTo>
              <a:lnTo>
                <a:pt x="432" y="486"/>
              </a:lnTo>
              <a:lnTo>
                <a:pt x="438" y="480"/>
              </a:lnTo>
              <a:lnTo>
                <a:pt x="426" y="480"/>
              </a:lnTo>
              <a:lnTo>
                <a:pt x="420" y="486"/>
              </a:lnTo>
              <a:lnTo>
                <a:pt x="420" y="480"/>
              </a:lnTo>
              <a:lnTo>
                <a:pt x="414" y="480"/>
              </a:lnTo>
              <a:lnTo>
                <a:pt x="396" y="486"/>
              </a:lnTo>
              <a:lnTo>
                <a:pt x="384" y="486"/>
              </a:lnTo>
              <a:lnTo>
                <a:pt x="384" y="492"/>
              </a:lnTo>
              <a:lnTo>
                <a:pt x="384" y="498"/>
              </a:lnTo>
              <a:lnTo>
                <a:pt x="390" y="498"/>
              </a:lnTo>
              <a:lnTo>
                <a:pt x="396" y="504"/>
              </a:lnTo>
              <a:lnTo>
                <a:pt x="378" y="498"/>
              </a:lnTo>
              <a:lnTo>
                <a:pt x="372" y="492"/>
              </a:lnTo>
              <a:lnTo>
                <a:pt x="372" y="486"/>
              </a:lnTo>
              <a:lnTo>
                <a:pt x="360" y="486"/>
              </a:lnTo>
              <a:lnTo>
                <a:pt x="354" y="486"/>
              </a:lnTo>
              <a:lnTo>
                <a:pt x="342" y="486"/>
              </a:lnTo>
              <a:lnTo>
                <a:pt x="336" y="492"/>
              </a:lnTo>
              <a:lnTo>
                <a:pt x="324" y="486"/>
              </a:lnTo>
              <a:lnTo>
                <a:pt x="318" y="492"/>
              </a:lnTo>
              <a:lnTo>
                <a:pt x="306" y="504"/>
              </a:lnTo>
              <a:lnTo>
                <a:pt x="294" y="516"/>
              </a:lnTo>
              <a:lnTo>
                <a:pt x="276" y="522"/>
              </a:lnTo>
              <a:lnTo>
                <a:pt x="270" y="534"/>
              </a:lnTo>
              <a:lnTo>
                <a:pt x="276" y="540"/>
              </a:lnTo>
              <a:lnTo>
                <a:pt x="258" y="546"/>
              </a:lnTo>
              <a:lnTo>
                <a:pt x="234" y="552"/>
              </a:lnTo>
              <a:lnTo>
                <a:pt x="192" y="516"/>
              </a:lnTo>
              <a:lnTo>
                <a:pt x="168" y="516"/>
              </a:lnTo>
              <a:lnTo>
                <a:pt x="162" y="510"/>
              </a:lnTo>
              <a:lnTo>
                <a:pt x="156" y="498"/>
              </a:lnTo>
              <a:lnTo>
                <a:pt x="144" y="486"/>
              </a:lnTo>
              <a:lnTo>
                <a:pt x="138" y="474"/>
              </a:lnTo>
              <a:lnTo>
                <a:pt x="132" y="456"/>
              </a:lnTo>
              <a:lnTo>
                <a:pt x="120" y="450"/>
              </a:lnTo>
              <a:lnTo>
                <a:pt x="120" y="444"/>
              </a:lnTo>
              <a:lnTo>
                <a:pt x="114" y="426"/>
              </a:lnTo>
              <a:lnTo>
                <a:pt x="114" y="414"/>
              </a:lnTo>
              <a:lnTo>
                <a:pt x="120" y="396"/>
              </a:lnTo>
              <a:lnTo>
                <a:pt x="120" y="354"/>
              </a:lnTo>
              <a:lnTo>
                <a:pt x="84" y="354"/>
              </a:lnTo>
              <a:lnTo>
                <a:pt x="78" y="342"/>
              </a:lnTo>
              <a:lnTo>
                <a:pt x="60" y="342"/>
              </a:lnTo>
              <a:lnTo>
                <a:pt x="54" y="342"/>
              </a:lnTo>
              <a:lnTo>
                <a:pt x="48" y="336"/>
              </a:lnTo>
              <a:lnTo>
                <a:pt x="42" y="336"/>
              </a:lnTo>
              <a:lnTo>
                <a:pt x="36" y="330"/>
              </a:lnTo>
              <a:lnTo>
                <a:pt x="24" y="324"/>
              </a:lnTo>
              <a:lnTo>
                <a:pt x="18" y="312"/>
              </a:lnTo>
              <a:lnTo>
                <a:pt x="12" y="306"/>
              </a:lnTo>
              <a:lnTo>
                <a:pt x="12" y="300"/>
              </a:lnTo>
              <a:lnTo>
                <a:pt x="6" y="300"/>
              </a:lnTo>
              <a:lnTo>
                <a:pt x="0" y="300"/>
              </a:lnTo>
              <a:lnTo>
                <a:pt x="6" y="294"/>
              </a:lnTo>
              <a:lnTo>
                <a:pt x="12" y="282"/>
              </a:lnTo>
              <a:lnTo>
                <a:pt x="18" y="270"/>
              </a:lnTo>
              <a:lnTo>
                <a:pt x="36" y="252"/>
              </a:lnTo>
              <a:lnTo>
                <a:pt x="36" y="246"/>
              </a:lnTo>
              <a:lnTo>
                <a:pt x="42" y="234"/>
              </a:lnTo>
              <a:lnTo>
                <a:pt x="48" y="222"/>
              </a:lnTo>
              <a:lnTo>
                <a:pt x="54" y="216"/>
              </a:lnTo>
              <a:lnTo>
                <a:pt x="66" y="210"/>
              </a:lnTo>
              <a:lnTo>
                <a:pt x="78" y="210"/>
              </a:lnTo>
              <a:lnTo>
                <a:pt x="90" y="192"/>
              </a:lnTo>
              <a:lnTo>
                <a:pt x="90" y="186"/>
              </a:lnTo>
              <a:lnTo>
                <a:pt x="96" y="186"/>
              </a:lnTo>
              <a:lnTo>
                <a:pt x="102" y="192"/>
              </a:lnTo>
              <a:lnTo>
                <a:pt x="120" y="192"/>
              </a:lnTo>
              <a:lnTo>
                <a:pt x="126" y="186"/>
              </a:lnTo>
              <a:lnTo>
                <a:pt x="138" y="180"/>
              </a:lnTo>
              <a:lnTo>
                <a:pt x="144" y="174"/>
              </a:lnTo>
              <a:lnTo>
                <a:pt x="162" y="162"/>
              </a:lnTo>
              <a:lnTo>
                <a:pt x="174" y="156"/>
              </a:lnTo>
              <a:lnTo>
                <a:pt x="180" y="150"/>
              </a:lnTo>
              <a:lnTo>
                <a:pt x="192" y="150"/>
              </a:lnTo>
              <a:lnTo>
                <a:pt x="198" y="150"/>
              </a:lnTo>
              <a:lnTo>
                <a:pt x="198" y="156"/>
              </a:lnTo>
              <a:lnTo>
                <a:pt x="204" y="162"/>
              </a:lnTo>
              <a:lnTo>
                <a:pt x="204" y="174"/>
              </a:lnTo>
              <a:lnTo>
                <a:pt x="210" y="180"/>
              </a:lnTo>
              <a:lnTo>
                <a:pt x="216" y="180"/>
              </a:lnTo>
              <a:lnTo>
                <a:pt x="228" y="180"/>
              </a:lnTo>
              <a:lnTo>
                <a:pt x="234" y="180"/>
              </a:lnTo>
              <a:lnTo>
                <a:pt x="240" y="174"/>
              </a:lnTo>
              <a:lnTo>
                <a:pt x="246" y="162"/>
              </a:lnTo>
              <a:lnTo>
                <a:pt x="252" y="156"/>
              </a:lnTo>
              <a:lnTo>
                <a:pt x="258" y="156"/>
              </a:lnTo>
              <a:lnTo>
                <a:pt x="270" y="156"/>
              </a:lnTo>
              <a:lnTo>
                <a:pt x="270" y="144"/>
              </a:lnTo>
              <a:lnTo>
                <a:pt x="270" y="132"/>
              </a:lnTo>
              <a:lnTo>
                <a:pt x="270" y="126"/>
              </a:lnTo>
              <a:lnTo>
                <a:pt x="270" y="114"/>
              </a:lnTo>
              <a:lnTo>
                <a:pt x="258" y="102"/>
              </a:lnTo>
              <a:lnTo>
                <a:pt x="258" y="90"/>
              </a:lnTo>
              <a:lnTo>
                <a:pt x="270" y="72"/>
              </a:lnTo>
              <a:lnTo>
                <a:pt x="276" y="72"/>
              </a:lnTo>
              <a:lnTo>
                <a:pt x="282" y="66"/>
              </a:lnTo>
              <a:lnTo>
                <a:pt x="282" y="54"/>
              </a:lnTo>
              <a:lnTo>
                <a:pt x="282" y="42"/>
              </a:lnTo>
              <a:lnTo>
                <a:pt x="282" y="36"/>
              </a:lnTo>
              <a:lnTo>
                <a:pt x="288" y="30"/>
              </a:lnTo>
              <a:lnTo>
                <a:pt x="294" y="30"/>
              </a:lnTo>
              <a:lnTo>
                <a:pt x="294" y="36"/>
              </a:lnTo>
              <a:lnTo>
                <a:pt x="306" y="36"/>
              </a:lnTo>
              <a:lnTo>
                <a:pt x="318" y="30"/>
              </a:lnTo>
              <a:lnTo>
                <a:pt x="324" y="24"/>
              </a:lnTo>
              <a:lnTo>
                <a:pt x="330" y="12"/>
              </a:lnTo>
              <a:lnTo>
                <a:pt x="348" y="0"/>
              </a:lnTo>
              <a:lnTo>
                <a:pt x="366" y="6"/>
              </a:lnTo>
              <a:lnTo>
                <a:pt x="372" y="24"/>
              </a:lnTo>
              <a:lnTo>
                <a:pt x="390" y="36"/>
              </a:lnTo>
              <a:lnTo>
                <a:pt x="402" y="36"/>
              </a:lnTo>
              <a:lnTo>
                <a:pt x="402" y="54"/>
              </a:lnTo>
              <a:lnTo>
                <a:pt x="408" y="60"/>
              </a:lnTo>
              <a:lnTo>
                <a:pt x="408" y="72"/>
              </a:lnTo>
              <a:lnTo>
                <a:pt x="408" y="84"/>
              </a:lnTo>
              <a:lnTo>
                <a:pt x="408" y="90"/>
              </a:lnTo>
              <a:lnTo>
                <a:pt x="402" y="96"/>
              </a:lnTo>
              <a:lnTo>
                <a:pt x="402" y="102"/>
              </a:lnTo>
              <a:lnTo>
                <a:pt x="402" y="114"/>
              </a:lnTo>
              <a:lnTo>
                <a:pt x="396" y="120"/>
              </a:lnTo>
              <a:lnTo>
                <a:pt x="390" y="126"/>
              </a:lnTo>
              <a:lnTo>
                <a:pt x="390" y="132"/>
              </a:lnTo>
              <a:lnTo>
                <a:pt x="390" y="156"/>
              </a:lnTo>
              <a:lnTo>
                <a:pt x="390" y="162"/>
              </a:lnTo>
              <a:lnTo>
                <a:pt x="402" y="162"/>
              </a:lnTo>
              <a:lnTo>
                <a:pt x="408" y="174"/>
              </a:lnTo>
              <a:lnTo>
                <a:pt x="414" y="180"/>
              </a:lnTo>
              <a:lnTo>
                <a:pt x="426" y="186"/>
              </a:lnTo>
              <a:lnTo>
                <a:pt x="426" y="204"/>
              </a:lnTo>
              <a:lnTo>
                <a:pt x="414" y="216"/>
              </a:lnTo>
              <a:lnTo>
                <a:pt x="408" y="234"/>
              </a:lnTo>
              <a:lnTo>
                <a:pt x="402" y="240"/>
              </a:lnTo>
              <a:lnTo>
                <a:pt x="402" y="252"/>
              </a:lnTo>
              <a:lnTo>
                <a:pt x="408" y="264"/>
              </a:lnTo>
              <a:lnTo>
                <a:pt x="408" y="276"/>
              </a:lnTo>
              <a:lnTo>
                <a:pt x="426" y="282"/>
              </a:lnTo>
              <a:lnTo>
                <a:pt x="432" y="300"/>
              </a:lnTo>
              <a:lnTo>
                <a:pt x="438" y="306"/>
              </a:lnTo>
              <a:lnTo>
                <a:pt x="450" y="330"/>
              </a:lnTo>
              <a:lnTo>
                <a:pt x="462" y="336"/>
              </a:lnTo>
              <a:lnTo>
                <a:pt x="474" y="342"/>
              </a:lnTo>
              <a:lnTo>
                <a:pt x="480" y="354"/>
              </a:lnTo>
              <a:lnTo>
                <a:pt x="498" y="354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11</xdr:col>
      <xdr:colOff>189439</xdr:colOff>
      <xdr:row>1</xdr:row>
      <xdr:rowOff>116993</xdr:rowOff>
    </xdr:from>
    <xdr:to>
      <xdr:col>12</xdr:col>
      <xdr:colOff>22991</xdr:colOff>
      <xdr:row>2</xdr:row>
      <xdr:rowOff>284010</xdr:rowOff>
    </xdr:to>
    <xdr:grpSp>
      <xdr:nvGrpSpPr>
        <xdr:cNvPr id="243" name="Aragón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GrpSpPr/>
      </xdr:nvGrpSpPr>
      <xdr:grpSpPr>
        <a:xfrm>
          <a:off x="9222314" y="299556"/>
          <a:ext cx="516177" cy="349579"/>
          <a:chOff x="5591175" y="952500"/>
          <a:chExt cx="1314450" cy="1838325"/>
        </a:xfrm>
        <a:noFill/>
        <a:effectLst/>
      </xdr:grpSpPr>
      <xdr:sp macro="" textlink="">
        <xdr:nvSpPr>
          <xdr:cNvPr id="244" name="Aragón">
            <a:extLst>
              <a:ext uri="{FF2B5EF4-FFF2-40B4-BE49-F238E27FC236}">
                <a16:creationId xmlns:a16="http://schemas.microsoft.com/office/drawing/2014/main" id="{00000000-0008-0000-0100-0000F4000000}"/>
              </a:ext>
            </a:extLst>
          </xdr:cNvPr>
          <xdr:cNvSpPr>
            <a:spLocks/>
          </xdr:cNvSpPr>
        </xdr:nvSpPr>
        <xdr:spPr bwMode="auto">
          <a:xfrm>
            <a:off x="5591175" y="952500"/>
            <a:ext cx="1314450" cy="1838325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45" name="Freeform 75">
            <a:extLst>
              <a:ext uri="{FF2B5EF4-FFF2-40B4-BE49-F238E27FC236}">
                <a16:creationId xmlns:a16="http://schemas.microsoft.com/office/drawing/2014/main" id="{00000000-0008-0000-0100-0000F5000000}"/>
              </a:ext>
            </a:extLst>
          </xdr:cNvPr>
          <xdr:cNvSpPr>
            <a:spLocks/>
          </xdr:cNvSpPr>
        </xdr:nvSpPr>
        <xdr:spPr bwMode="auto">
          <a:xfrm>
            <a:off x="5934075" y="2571750"/>
            <a:ext cx="180975" cy="142875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11</xdr:col>
      <xdr:colOff>336404</xdr:colOff>
      <xdr:row>2</xdr:row>
      <xdr:rowOff>165280</xdr:rowOff>
    </xdr:from>
    <xdr:to>
      <xdr:col>12</xdr:col>
      <xdr:colOff>78802</xdr:colOff>
      <xdr:row>2</xdr:row>
      <xdr:rowOff>519092</xdr:rowOff>
    </xdr:to>
    <xdr:sp macro="" textlink="">
      <xdr:nvSpPr>
        <xdr:cNvPr id="246" name="Comunidad Valenciana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>
          <a:spLocks/>
        </xdr:cNvSpPr>
      </xdr:nvSpPr>
      <xdr:spPr bwMode="auto">
        <a:xfrm>
          <a:off x="8718404" y="546280"/>
          <a:ext cx="390098" cy="353812"/>
        </a:xfrm>
        <a:custGeom>
          <a:avLst/>
          <a:gdLst/>
          <a:ahLst/>
          <a:cxnLst>
            <a:cxn ang="0">
              <a:pos x="210" y="1122"/>
            </a:cxn>
            <a:cxn ang="0">
              <a:pos x="168" y="1056"/>
            </a:cxn>
            <a:cxn ang="0">
              <a:pos x="186" y="996"/>
            </a:cxn>
            <a:cxn ang="0">
              <a:pos x="150" y="954"/>
            </a:cxn>
            <a:cxn ang="0">
              <a:pos x="162" y="906"/>
            </a:cxn>
            <a:cxn ang="0">
              <a:pos x="168" y="864"/>
            </a:cxn>
            <a:cxn ang="0">
              <a:pos x="192" y="828"/>
            </a:cxn>
            <a:cxn ang="0">
              <a:pos x="192" y="774"/>
            </a:cxn>
            <a:cxn ang="0">
              <a:pos x="168" y="726"/>
            </a:cxn>
            <a:cxn ang="0">
              <a:pos x="78" y="684"/>
            </a:cxn>
            <a:cxn ang="0">
              <a:pos x="96" y="630"/>
            </a:cxn>
            <a:cxn ang="0">
              <a:pos x="72" y="570"/>
            </a:cxn>
            <a:cxn ang="0">
              <a:pos x="30" y="558"/>
            </a:cxn>
            <a:cxn ang="0">
              <a:pos x="6" y="540"/>
            </a:cxn>
            <a:cxn ang="0">
              <a:pos x="18" y="474"/>
            </a:cxn>
            <a:cxn ang="0">
              <a:pos x="42" y="444"/>
            </a:cxn>
            <a:cxn ang="0">
              <a:pos x="66" y="432"/>
            </a:cxn>
            <a:cxn ang="0">
              <a:pos x="84" y="354"/>
            </a:cxn>
            <a:cxn ang="0">
              <a:pos x="108" y="330"/>
            </a:cxn>
            <a:cxn ang="0">
              <a:pos x="192" y="372"/>
            </a:cxn>
            <a:cxn ang="0">
              <a:pos x="210" y="312"/>
            </a:cxn>
            <a:cxn ang="0">
              <a:pos x="258" y="282"/>
            </a:cxn>
            <a:cxn ang="0">
              <a:pos x="276" y="228"/>
            </a:cxn>
            <a:cxn ang="0">
              <a:pos x="318" y="210"/>
            </a:cxn>
            <a:cxn ang="0">
              <a:pos x="354" y="150"/>
            </a:cxn>
            <a:cxn ang="0">
              <a:pos x="348" y="120"/>
            </a:cxn>
            <a:cxn ang="0">
              <a:pos x="318" y="60"/>
            </a:cxn>
            <a:cxn ang="0">
              <a:pos x="360" y="24"/>
            </a:cxn>
            <a:cxn ang="0">
              <a:pos x="402" y="18"/>
            </a:cxn>
            <a:cxn ang="0">
              <a:pos x="456" y="30"/>
            </a:cxn>
            <a:cxn ang="0">
              <a:pos x="498" y="6"/>
            </a:cxn>
            <a:cxn ang="0">
              <a:pos x="510" y="48"/>
            </a:cxn>
            <a:cxn ang="0">
              <a:pos x="570" y="66"/>
            </a:cxn>
            <a:cxn ang="0">
              <a:pos x="600" y="102"/>
            </a:cxn>
            <a:cxn ang="0">
              <a:pos x="552" y="198"/>
            </a:cxn>
            <a:cxn ang="0">
              <a:pos x="528" y="234"/>
            </a:cxn>
            <a:cxn ang="0">
              <a:pos x="498" y="288"/>
            </a:cxn>
            <a:cxn ang="0">
              <a:pos x="456" y="342"/>
            </a:cxn>
            <a:cxn ang="0">
              <a:pos x="432" y="342"/>
            </a:cxn>
            <a:cxn ang="0">
              <a:pos x="444" y="378"/>
            </a:cxn>
            <a:cxn ang="0">
              <a:pos x="402" y="426"/>
            </a:cxn>
            <a:cxn ang="0">
              <a:pos x="378" y="492"/>
            </a:cxn>
            <a:cxn ang="0">
              <a:pos x="378" y="588"/>
            </a:cxn>
            <a:cxn ang="0">
              <a:pos x="354" y="582"/>
            </a:cxn>
            <a:cxn ang="0">
              <a:pos x="354" y="600"/>
            </a:cxn>
            <a:cxn ang="0">
              <a:pos x="384" y="612"/>
            </a:cxn>
            <a:cxn ang="0">
              <a:pos x="408" y="678"/>
            </a:cxn>
            <a:cxn ang="0">
              <a:pos x="456" y="750"/>
            </a:cxn>
            <a:cxn ang="0">
              <a:pos x="522" y="774"/>
            </a:cxn>
            <a:cxn ang="0">
              <a:pos x="546" y="798"/>
            </a:cxn>
            <a:cxn ang="0">
              <a:pos x="534" y="822"/>
            </a:cxn>
            <a:cxn ang="0">
              <a:pos x="504" y="840"/>
            </a:cxn>
            <a:cxn ang="0">
              <a:pos x="468" y="864"/>
            </a:cxn>
            <a:cxn ang="0">
              <a:pos x="456" y="888"/>
            </a:cxn>
            <a:cxn ang="0">
              <a:pos x="420" y="900"/>
            </a:cxn>
            <a:cxn ang="0">
              <a:pos x="372" y="936"/>
            </a:cxn>
            <a:cxn ang="0">
              <a:pos x="366" y="966"/>
            </a:cxn>
            <a:cxn ang="0">
              <a:pos x="330" y="978"/>
            </a:cxn>
            <a:cxn ang="0">
              <a:pos x="324" y="1032"/>
            </a:cxn>
            <a:cxn ang="0">
              <a:pos x="288" y="1062"/>
            </a:cxn>
            <a:cxn ang="0">
              <a:pos x="270" y="1122"/>
            </a:cxn>
          </a:cxnLst>
          <a:rect l="0" t="0" r="r" b="b"/>
          <a:pathLst>
            <a:path w="600" h="1146">
              <a:moveTo>
                <a:pt x="258" y="1146"/>
              </a:moveTo>
              <a:lnTo>
                <a:pt x="240" y="1146"/>
              </a:lnTo>
              <a:lnTo>
                <a:pt x="234" y="1134"/>
              </a:lnTo>
              <a:lnTo>
                <a:pt x="222" y="1128"/>
              </a:lnTo>
              <a:lnTo>
                <a:pt x="210" y="1122"/>
              </a:lnTo>
              <a:lnTo>
                <a:pt x="198" y="1098"/>
              </a:lnTo>
              <a:lnTo>
                <a:pt x="192" y="1092"/>
              </a:lnTo>
              <a:lnTo>
                <a:pt x="186" y="1074"/>
              </a:lnTo>
              <a:lnTo>
                <a:pt x="168" y="1068"/>
              </a:lnTo>
              <a:lnTo>
                <a:pt x="168" y="1056"/>
              </a:lnTo>
              <a:lnTo>
                <a:pt x="162" y="1044"/>
              </a:lnTo>
              <a:lnTo>
                <a:pt x="162" y="1032"/>
              </a:lnTo>
              <a:lnTo>
                <a:pt x="168" y="1026"/>
              </a:lnTo>
              <a:lnTo>
                <a:pt x="174" y="1008"/>
              </a:lnTo>
              <a:lnTo>
                <a:pt x="186" y="996"/>
              </a:lnTo>
              <a:lnTo>
                <a:pt x="186" y="978"/>
              </a:lnTo>
              <a:lnTo>
                <a:pt x="174" y="972"/>
              </a:lnTo>
              <a:lnTo>
                <a:pt x="168" y="966"/>
              </a:lnTo>
              <a:lnTo>
                <a:pt x="162" y="954"/>
              </a:lnTo>
              <a:lnTo>
                <a:pt x="150" y="954"/>
              </a:lnTo>
              <a:lnTo>
                <a:pt x="150" y="948"/>
              </a:lnTo>
              <a:lnTo>
                <a:pt x="150" y="924"/>
              </a:lnTo>
              <a:lnTo>
                <a:pt x="150" y="918"/>
              </a:lnTo>
              <a:lnTo>
                <a:pt x="156" y="912"/>
              </a:lnTo>
              <a:lnTo>
                <a:pt x="162" y="906"/>
              </a:lnTo>
              <a:lnTo>
                <a:pt x="162" y="894"/>
              </a:lnTo>
              <a:lnTo>
                <a:pt x="162" y="888"/>
              </a:lnTo>
              <a:lnTo>
                <a:pt x="168" y="882"/>
              </a:lnTo>
              <a:lnTo>
                <a:pt x="168" y="876"/>
              </a:lnTo>
              <a:lnTo>
                <a:pt x="168" y="864"/>
              </a:lnTo>
              <a:lnTo>
                <a:pt x="168" y="852"/>
              </a:lnTo>
              <a:lnTo>
                <a:pt x="162" y="846"/>
              </a:lnTo>
              <a:lnTo>
                <a:pt x="162" y="828"/>
              </a:lnTo>
              <a:lnTo>
                <a:pt x="174" y="834"/>
              </a:lnTo>
              <a:lnTo>
                <a:pt x="192" y="828"/>
              </a:lnTo>
              <a:lnTo>
                <a:pt x="192" y="816"/>
              </a:lnTo>
              <a:lnTo>
                <a:pt x="186" y="804"/>
              </a:lnTo>
              <a:lnTo>
                <a:pt x="174" y="798"/>
              </a:lnTo>
              <a:lnTo>
                <a:pt x="186" y="786"/>
              </a:lnTo>
              <a:lnTo>
                <a:pt x="192" y="774"/>
              </a:lnTo>
              <a:lnTo>
                <a:pt x="192" y="744"/>
              </a:lnTo>
              <a:lnTo>
                <a:pt x="186" y="738"/>
              </a:lnTo>
              <a:lnTo>
                <a:pt x="186" y="732"/>
              </a:lnTo>
              <a:lnTo>
                <a:pt x="174" y="726"/>
              </a:lnTo>
              <a:lnTo>
                <a:pt x="168" y="726"/>
              </a:lnTo>
              <a:lnTo>
                <a:pt x="156" y="732"/>
              </a:lnTo>
              <a:lnTo>
                <a:pt x="132" y="732"/>
              </a:lnTo>
              <a:lnTo>
                <a:pt x="120" y="726"/>
              </a:lnTo>
              <a:lnTo>
                <a:pt x="90" y="696"/>
              </a:lnTo>
              <a:lnTo>
                <a:pt x="78" y="684"/>
              </a:lnTo>
              <a:lnTo>
                <a:pt x="84" y="672"/>
              </a:lnTo>
              <a:lnTo>
                <a:pt x="84" y="660"/>
              </a:lnTo>
              <a:lnTo>
                <a:pt x="90" y="648"/>
              </a:lnTo>
              <a:lnTo>
                <a:pt x="96" y="642"/>
              </a:lnTo>
              <a:lnTo>
                <a:pt x="96" y="630"/>
              </a:lnTo>
              <a:lnTo>
                <a:pt x="114" y="612"/>
              </a:lnTo>
              <a:lnTo>
                <a:pt x="108" y="594"/>
              </a:lnTo>
              <a:lnTo>
                <a:pt x="108" y="582"/>
              </a:lnTo>
              <a:lnTo>
                <a:pt x="90" y="582"/>
              </a:lnTo>
              <a:lnTo>
                <a:pt x="72" y="570"/>
              </a:lnTo>
              <a:lnTo>
                <a:pt x="66" y="570"/>
              </a:lnTo>
              <a:lnTo>
                <a:pt x="48" y="564"/>
              </a:lnTo>
              <a:lnTo>
                <a:pt x="42" y="558"/>
              </a:lnTo>
              <a:lnTo>
                <a:pt x="30" y="564"/>
              </a:lnTo>
              <a:lnTo>
                <a:pt x="30" y="558"/>
              </a:lnTo>
              <a:lnTo>
                <a:pt x="18" y="558"/>
              </a:lnTo>
              <a:lnTo>
                <a:pt x="18" y="552"/>
              </a:lnTo>
              <a:lnTo>
                <a:pt x="12" y="552"/>
              </a:lnTo>
              <a:lnTo>
                <a:pt x="12" y="540"/>
              </a:lnTo>
              <a:lnTo>
                <a:pt x="6" y="540"/>
              </a:lnTo>
              <a:lnTo>
                <a:pt x="0" y="534"/>
              </a:lnTo>
              <a:lnTo>
                <a:pt x="0" y="510"/>
              </a:lnTo>
              <a:lnTo>
                <a:pt x="6" y="504"/>
              </a:lnTo>
              <a:lnTo>
                <a:pt x="6" y="480"/>
              </a:lnTo>
              <a:lnTo>
                <a:pt x="18" y="474"/>
              </a:lnTo>
              <a:lnTo>
                <a:pt x="18" y="468"/>
              </a:lnTo>
              <a:lnTo>
                <a:pt x="30" y="462"/>
              </a:lnTo>
              <a:lnTo>
                <a:pt x="36" y="462"/>
              </a:lnTo>
              <a:lnTo>
                <a:pt x="36" y="450"/>
              </a:lnTo>
              <a:lnTo>
                <a:pt x="42" y="444"/>
              </a:lnTo>
              <a:lnTo>
                <a:pt x="42" y="438"/>
              </a:lnTo>
              <a:lnTo>
                <a:pt x="48" y="438"/>
              </a:lnTo>
              <a:lnTo>
                <a:pt x="48" y="444"/>
              </a:lnTo>
              <a:lnTo>
                <a:pt x="66" y="444"/>
              </a:lnTo>
              <a:lnTo>
                <a:pt x="66" y="432"/>
              </a:lnTo>
              <a:lnTo>
                <a:pt x="72" y="420"/>
              </a:lnTo>
              <a:lnTo>
                <a:pt x="78" y="408"/>
              </a:lnTo>
              <a:lnTo>
                <a:pt x="78" y="378"/>
              </a:lnTo>
              <a:lnTo>
                <a:pt x="84" y="372"/>
              </a:lnTo>
              <a:lnTo>
                <a:pt x="84" y="354"/>
              </a:lnTo>
              <a:lnTo>
                <a:pt x="78" y="348"/>
              </a:lnTo>
              <a:lnTo>
                <a:pt x="78" y="342"/>
              </a:lnTo>
              <a:lnTo>
                <a:pt x="84" y="342"/>
              </a:lnTo>
              <a:lnTo>
                <a:pt x="96" y="324"/>
              </a:lnTo>
              <a:lnTo>
                <a:pt x="108" y="330"/>
              </a:lnTo>
              <a:lnTo>
                <a:pt x="120" y="324"/>
              </a:lnTo>
              <a:lnTo>
                <a:pt x="168" y="324"/>
              </a:lnTo>
              <a:lnTo>
                <a:pt x="174" y="330"/>
              </a:lnTo>
              <a:lnTo>
                <a:pt x="174" y="372"/>
              </a:lnTo>
              <a:lnTo>
                <a:pt x="192" y="372"/>
              </a:lnTo>
              <a:lnTo>
                <a:pt x="204" y="354"/>
              </a:lnTo>
              <a:lnTo>
                <a:pt x="204" y="348"/>
              </a:lnTo>
              <a:lnTo>
                <a:pt x="198" y="342"/>
              </a:lnTo>
              <a:lnTo>
                <a:pt x="198" y="318"/>
              </a:lnTo>
              <a:lnTo>
                <a:pt x="210" y="312"/>
              </a:lnTo>
              <a:lnTo>
                <a:pt x="210" y="300"/>
              </a:lnTo>
              <a:lnTo>
                <a:pt x="222" y="294"/>
              </a:lnTo>
              <a:lnTo>
                <a:pt x="234" y="294"/>
              </a:lnTo>
              <a:lnTo>
                <a:pt x="246" y="282"/>
              </a:lnTo>
              <a:lnTo>
                <a:pt x="258" y="282"/>
              </a:lnTo>
              <a:lnTo>
                <a:pt x="258" y="264"/>
              </a:lnTo>
              <a:lnTo>
                <a:pt x="264" y="258"/>
              </a:lnTo>
              <a:lnTo>
                <a:pt x="270" y="258"/>
              </a:lnTo>
              <a:lnTo>
                <a:pt x="270" y="234"/>
              </a:lnTo>
              <a:lnTo>
                <a:pt x="276" y="228"/>
              </a:lnTo>
              <a:lnTo>
                <a:pt x="276" y="210"/>
              </a:lnTo>
              <a:lnTo>
                <a:pt x="282" y="222"/>
              </a:lnTo>
              <a:lnTo>
                <a:pt x="306" y="222"/>
              </a:lnTo>
              <a:lnTo>
                <a:pt x="306" y="210"/>
              </a:lnTo>
              <a:lnTo>
                <a:pt x="318" y="210"/>
              </a:lnTo>
              <a:lnTo>
                <a:pt x="318" y="198"/>
              </a:lnTo>
              <a:lnTo>
                <a:pt x="342" y="174"/>
              </a:lnTo>
              <a:lnTo>
                <a:pt x="348" y="174"/>
              </a:lnTo>
              <a:lnTo>
                <a:pt x="354" y="168"/>
              </a:lnTo>
              <a:lnTo>
                <a:pt x="354" y="150"/>
              </a:lnTo>
              <a:lnTo>
                <a:pt x="348" y="144"/>
              </a:lnTo>
              <a:lnTo>
                <a:pt x="336" y="138"/>
              </a:lnTo>
              <a:lnTo>
                <a:pt x="336" y="126"/>
              </a:lnTo>
              <a:lnTo>
                <a:pt x="342" y="120"/>
              </a:lnTo>
              <a:lnTo>
                <a:pt x="348" y="120"/>
              </a:lnTo>
              <a:lnTo>
                <a:pt x="354" y="114"/>
              </a:lnTo>
              <a:lnTo>
                <a:pt x="348" y="108"/>
              </a:lnTo>
              <a:lnTo>
                <a:pt x="348" y="78"/>
              </a:lnTo>
              <a:lnTo>
                <a:pt x="336" y="78"/>
              </a:lnTo>
              <a:lnTo>
                <a:pt x="318" y="60"/>
              </a:lnTo>
              <a:lnTo>
                <a:pt x="318" y="48"/>
              </a:lnTo>
              <a:lnTo>
                <a:pt x="336" y="48"/>
              </a:lnTo>
              <a:lnTo>
                <a:pt x="342" y="54"/>
              </a:lnTo>
              <a:lnTo>
                <a:pt x="360" y="30"/>
              </a:lnTo>
              <a:lnTo>
                <a:pt x="360" y="24"/>
              </a:lnTo>
              <a:lnTo>
                <a:pt x="366" y="6"/>
              </a:lnTo>
              <a:lnTo>
                <a:pt x="378" y="0"/>
              </a:lnTo>
              <a:lnTo>
                <a:pt x="384" y="0"/>
              </a:lnTo>
              <a:lnTo>
                <a:pt x="390" y="6"/>
              </a:lnTo>
              <a:lnTo>
                <a:pt x="402" y="18"/>
              </a:lnTo>
              <a:lnTo>
                <a:pt x="414" y="18"/>
              </a:lnTo>
              <a:lnTo>
                <a:pt x="420" y="24"/>
              </a:lnTo>
              <a:lnTo>
                <a:pt x="432" y="24"/>
              </a:lnTo>
              <a:lnTo>
                <a:pt x="438" y="30"/>
              </a:lnTo>
              <a:lnTo>
                <a:pt x="456" y="30"/>
              </a:lnTo>
              <a:lnTo>
                <a:pt x="462" y="24"/>
              </a:lnTo>
              <a:lnTo>
                <a:pt x="462" y="18"/>
              </a:lnTo>
              <a:lnTo>
                <a:pt x="480" y="18"/>
              </a:lnTo>
              <a:lnTo>
                <a:pt x="492" y="18"/>
              </a:lnTo>
              <a:lnTo>
                <a:pt x="498" y="6"/>
              </a:lnTo>
              <a:lnTo>
                <a:pt x="504" y="18"/>
              </a:lnTo>
              <a:lnTo>
                <a:pt x="510" y="18"/>
              </a:lnTo>
              <a:lnTo>
                <a:pt x="516" y="24"/>
              </a:lnTo>
              <a:lnTo>
                <a:pt x="510" y="30"/>
              </a:lnTo>
              <a:lnTo>
                <a:pt x="510" y="48"/>
              </a:lnTo>
              <a:lnTo>
                <a:pt x="516" y="54"/>
              </a:lnTo>
              <a:lnTo>
                <a:pt x="534" y="54"/>
              </a:lnTo>
              <a:lnTo>
                <a:pt x="546" y="60"/>
              </a:lnTo>
              <a:lnTo>
                <a:pt x="558" y="60"/>
              </a:lnTo>
              <a:lnTo>
                <a:pt x="570" y="66"/>
              </a:lnTo>
              <a:lnTo>
                <a:pt x="570" y="78"/>
              </a:lnTo>
              <a:lnTo>
                <a:pt x="576" y="84"/>
              </a:lnTo>
              <a:lnTo>
                <a:pt x="582" y="84"/>
              </a:lnTo>
              <a:lnTo>
                <a:pt x="582" y="90"/>
              </a:lnTo>
              <a:lnTo>
                <a:pt x="600" y="102"/>
              </a:lnTo>
              <a:lnTo>
                <a:pt x="594" y="114"/>
              </a:lnTo>
              <a:lnTo>
                <a:pt x="588" y="132"/>
              </a:lnTo>
              <a:lnTo>
                <a:pt x="576" y="150"/>
              </a:lnTo>
              <a:lnTo>
                <a:pt x="558" y="186"/>
              </a:lnTo>
              <a:lnTo>
                <a:pt x="552" y="198"/>
              </a:lnTo>
              <a:lnTo>
                <a:pt x="546" y="204"/>
              </a:lnTo>
              <a:lnTo>
                <a:pt x="546" y="216"/>
              </a:lnTo>
              <a:lnTo>
                <a:pt x="540" y="222"/>
              </a:lnTo>
              <a:lnTo>
                <a:pt x="534" y="228"/>
              </a:lnTo>
              <a:lnTo>
                <a:pt x="528" y="234"/>
              </a:lnTo>
              <a:lnTo>
                <a:pt x="528" y="240"/>
              </a:lnTo>
              <a:lnTo>
                <a:pt x="510" y="252"/>
              </a:lnTo>
              <a:lnTo>
                <a:pt x="504" y="264"/>
              </a:lnTo>
              <a:lnTo>
                <a:pt x="498" y="276"/>
              </a:lnTo>
              <a:lnTo>
                <a:pt x="498" y="288"/>
              </a:lnTo>
              <a:lnTo>
                <a:pt x="486" y="294"/>
              </a:lnTo>
              <a:lnTo>
                <a:pt x="468" y="312"/>
              </a:lnTo>
              <a:lnTo>
                <a:pt x="462" y="324"/>
              </a:lnTo>
              <a:lnTo>
                <a:pt x="462" y="336"/>
              </a:lnTo>
              <a:lnTo>
                <a:pt x="456" y="342"/>
              </a:lnTo>
              <a:lnTo>
                <a:pt x="456" y="348"/>
              </a:lnTo>
              <a:lnTo>
                <a:pt x="456" y="354"/>
              </a:lnTo>
              <a:lnTo>
                <a:pt x="450" y="354"/>
              </a:lnTo>
              <a:lnTo>
                <a:pt x="438" y="348"/>
              </a:lnTo>
              <a:lnTo>
                <a:pt x="432" y="342"/>
              </a:lnTo>
              <a:lnTo>
                <a:pt x="450" y="360"/>
              </a:lnTo>
              <a:lnTo>
                <a:pt x="444" y="366"/>
              </a:lnTo>
              <a:lnTo>
                <a:pt x="438" y="366"/>
              </a:lnTo>
              <a:lnTo>
                <a:pt x="438" y="372"/>
              </a:lnTo>
              <a:lnTo>
                <a:pt x="444" y="378"/>
              </a:lnTo>
              <a:lnTo>
                <a:pt x="432" y="378"/>
              </a:lnTo>
              <a:lnTo>
                <a:pt x="420" y="390"/>
              </a:lnTo>
              <a:lnTo>
                <a:pt x="414" y="402"/>
              </a:lnTo>
              <a:lnTo>
                <a:pt x="408" y="414"/>
              </a:lnTo>
              <a:lnTo>
                <a:pt x="402" y="426"/>
              </a:lnTo>
              <a:lnTo>
                <a:pt x="402" y="444"/>
              </a:lnTo>
              <a:lnTo>
                <a:pt x="402" y="450"/>
              </a:lnTo>
              <a:lnTo>
                <a:pt x="396" y="456"/>
              </a:lnTo>
              <a:lnTo>
                <a:pt x="384" y="474"/>
              </a:lnTo>
              <a:lnTo>
                <a:pt x="378" y="492"/>
              </a:lnTo>
              <a:lnTo>
                <a:pt x="366" y="516"/>
              </a:lnTo>
              <a:lnTo>
                <a:pt x="366" y="540"/>
              </a:lnTo>
              <a:lnTo>
                <a:pt x="366" y="558"/>
              </a:lnTo>
              <a:lnTo>
                <a:pt x="372" y="570"/>
              </a:lnTo>
              <a:lnTo>
                <a:pt x="378" y="588"/>
              </a:lnTo>
              <a:lnTo>
                <a:pt x="372" y="588"/>
              </a:lnTo>
              <a:lnTo>
                <a:pt x="372" y="582"/>
              </a:lnTo>
              <a:lnTo>
                <a:pt x="366" y="576"/>
              </a:lnTo>
              <a:lnTo>
                <a:pt x="360" y="576"/>
              </a:lnTo>
              <a:lnTo>
                <a:pt x="354" y="582"/>
              </a:lnTo>
              <a:lnTo>
                <a:pt x="348" y="582"/>
              </a:lnTo>
              <a:lnTo>
                <a:pt x="348" y="588"/>
              </a:lnTo>
              <a:lnTo>
                <a:pt x="348" y="594"/>
              </a:lnTo>
              <a:lnTo>
                <a:pt x="354" y="594"/>
              </a:lnTo>
              <a:lnTo>
                <a:pt x="354" y="600"/>
              </a:lnTo>
              <a:lnTo>
                <a:pt x="360" y="594"/>
              </a:lnTo>
              <a:lnTo>
                <a:pt x="366" y="594"/>
              </a:lnTo>
              <a:lnTo>
                <a:pt x="372" y="594"/>
              </a:lnTo>
              <a:lnTo>
                <a:pt x="378" y="600"/>
              </a:lnTo>
              <a:lnTo>
                <a:pt x="384" y="612"/>
              </a:lnTo>
              <a:lnTo>
                <a:pt x="396" y="624"/>
              </a:lnTo>
              <a:lnTo>
                <a:pt x="408" y="642"/>
              </a:lnTo>
              <a:lnTo>
                <a:pt x="408" y="648"/>
              </a:lnTo>
              <a:lnTo>
                <a:pt x="396" y="648"/>
              </a:lnTo>
              <a:lnTo>
                <a:pt x="408" y="678"/>
              </a:lnTo>
              <a:lnTo>
                <a:pt x="414" y="696"/>
              </a:lnTo>
              <a:lnTo>
                <a:pt x="420" y="708"/>
              </a:lnTo>
              <a:lnTo>
                <a:pt x="426" y="708"/>
              </a:lnTo>
              <a:lnTo>
                <a:pt x="444" y="732"/>
              </a:lnTo>
              <a:lnTo>
                <a:pt x="456" y="750"/>
              </a:lnTo>
              <a:lnTo>
                <a:pt x="468" y="756"/>
              </a:lnTo>
              <a:lnTo>
                <a:pt x="480" y="762"/>
              </a:lnTo>
              <a:lnTo>
                <a:pt x="492" y="762"/>
              </a:lnTo>
              <a:lnTo>
                <a:pt x="504" y="762"/>
              </a:lnTo>
              <a:lnTo>
                <a:pt x="522" y="774"/>
              </a:lnTo>
              <a:lnTo>
                <a:pt x="534" y="780"/>
              </a:lnTo>
              <a:lnTo>
                <a:pt x="534" y="786"/>
              </a:lnTo>
              <a:lnTo>
                <a:pt x="534" y="792"/>
              </a:lnTo>
              <a:lnTo>
                <a:pt x="540" y="798"/>
              </a:lnTo>
              <a:lnTo>
                <a:pt x="546" y="798"/>
              </a:lnTo>
              <a:lnTo>
                <a:pt x="546" y="804"/>
              </a:lnTo>
              <a:lnTo>
                <a:pt x="546" y="810"/>
              </a:lnTo>
              <a:lnTo>
                <a:pt x="540" y="810"/>
              </a:lnTo>
              <a:lnTo>
                <a:pt x="534" y="816"/>
              </a:lnTo>
              <a:lnTo>
                <a:pt x="534" y="822"/>
              </a:lnTo>
              <a:lnTo>
                <a:pt x="528" y="828"/>
              </a:lnTo>
              <a:lnTo>
                <a:pt x="516" y="828"/>
              </a:lnTo>
              <a:lnTo>
                <a:pt x="510" y="834"/>
              </a:lnTo>
              <a:lnTo>
                <a:pt x="504" y="834"/>
              </a:lnTo>
              <a:lnTo>
                <a:pt x="504" y="840"/>
              </a:lnTo>
              <a:lnTo>
                <a:pt x="504" y="852"/>
              </a:lnTo>
              <a:lnTo>
                <a:pt x="498" y="852"/>
              </a:lnTo>
              <a:lnTo>
                <a:pt x="492" y="846"/>
              </a:lnTo>
              <a:lnTo>
                <a:pt x="474" y="858"/>
              </a:lnTo>
              <a:lnTo>
                <a:pt x="468" y="864"/>
              </a:lnTo>
              <a:lnTo>
                <a:pt x="462" y="858"/>
              </a:lnTo>
              <a:lnTo>
                <a:pt x="462" y="864"/>
              </a:lnTo>
              <a:lnTo>
                <a:pt x="462" y="870"/>
              </a:lnTo>
              <a:lnTo>
                <a:pt x="462" y="882"/>
              </a:lnTo>
              <a:lnTo>
                <a:pt x="456" y="888"/>
              </a:lnTo>
              <a:lnTo>
                <a:pt x="450" y="894"/>
              </a:lnTo>
              <a:lnTo>
                <a:pt x="438" y="894"/>
              </a:lnTo>
              <a:lnTo>
                <a:pt x="432" y="894"/>
              </a:lnTo>
              <a:lnTo>
                <a:pt x="432" y="900"/>
              </a:lnTo>
              <a:lnTo>
                <a:pt x="420" y="900"/>
              </a:lnTo>
              <a:lnTo>
                <a:pt x="402" y="906"/>
              </a:lnTo>
              <a:lnTo>
                <a:pt x="390" y="912"/>
              </a:lnTo>
              <a:lnTo>
                <a:pt x="384" y="918"/>
              </a:lnTo>
              <a:lnTo>
                <a:pt x="378" y="930"/>
              </a:lnTo>
              <a:lnTo>
                <a:pt x="372" y="936"/>
              </a:lnTo>
              <a:lnTo>
                <a:pt x="366" y="936"/>
              </a:lnTo>
              <a:lnTo>
                <a:pt x="354" y="942"/>
              </a:lnTo>
              <a:lnTo>
                <a:pt x="360" y="942"/>
              </a:lnTo>
              <a:lnTo>
                <a:pt x="366" y="960"/>
              </a:lnTo>
              <a:lnTo>
                <a:pt x="366" y="966"/>
              </a:lnTo>
              <a:lnTo>
                <a:pt x="348" y="972"/>
              </a:lnTo>
              <a:lnTo>
                <a:pt x="336" y="978"/>
              </a:lnTo>
              <a:lnTo>
                <a:pt x="342" y="972"/>
              </a:lnTo>
              <a:lnTo>
                <a:pt x="336" y="972"/>
              </a:lnTo>
              <a:lnTo>
                <a:pt x="330" y="978"/>
              </a:lnTo>
              <a:lnTo>
                <a:pt x="324" y="984"/>
              </a:lnTo>
              <a:lnTo>
                <a:pt x="324" y="1008"/>
              </a:lnTo>
              <a:lnTo>
                <a:pt x="330" y="1014"/>
              </a:lnTo>
              <a:lnTo>
                <a:pt x="330" y="1020"/>
              </a:lnTo>
              <a:lnTo>
                <a:pt x="324" y="1032"/>
              </a:lnTo>
              <a:lnTo>
                <a:pt x="312" y="1032"/>
              </a:lnTo>
              <a:lnTo>
                <a:pt x="306" y="1032"/>
              </a:lnTo>
              <a:lnTo>
                <a:pt x="300" y="1038"/>
              </a:lnTo>
              <a:lnTo>
                <a:pt x="288" y="1044"/>
              </a:lnTo>
              <a:lnTo>
                <a:pt x="288" y="1062"/>
              </a:lnTo>
              <a:lnTo>
                <a:pt x="288" y="1074"/>
              </a:lnTo>
              <a:lnTo>
                <a:pt x="288" y="1098"/>
              </a:lnTo>
              <a:lnTo>
                <a:pt x="282" y="1104"/>
              </a:lnTo>
              <a:lnTo>
                <a:pt x="282" y="1110"/>
              </a:lnTo>
              <a:lnTo>
                <a:pt x="270" y="1122"/>
              </a:lnTo>
              <a:lnTo>
                <a:pt x="258" y="1146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11</xdr:col>
      <xdr:colOff>598581</xdr:colOff>
      <xdr:row>1</xdr:row>
      <xdr:rowOff>114047</xdr:rowOff>
    </xdr:from>
    <xdr:to>
      <xdr:col>12</xdr:col>
      <xdr:colOff>503948</xdr:colOff>
      <xdr:row>2</xdr:row>
      <xdr:rowOff>203262</xdr:rowOff>
    </xdr:to>
    <xdr:sp macro="[0]!Cuadro_mando" textlink="">
      <xdr:nvSpPr>
        <xdr:cNvPr id="247" name="Cataluña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>
          <a:spLocks/>
        </xdr:cNvSpPr>
      </xdr:nvSpPr>
      <xdr:spPr bwMode="auto">
        <a:xfrm>
          <a:off x="9199656" y="304547"/>
          <a:ext cx="553067" cy="279715"/>
        </a:xfrm>
        <a:custGeom>
          <a:avLst/>
          <a:gdLst/>
          <a:ahLst/>
          <a:cxnLst>
            <a:cxn ang="0">
              <a:pos x="144" y="876"/>
            </a:cxn>
            <a:cxn ang="0">
              <a:pos x="180" y="870"/>
            </a:cxn>
            <a:cxn ang="0">
              <a:pos x="162" y="882"/>
            </a:cxn>
            <a:cxn ang="0">
              <a:pos x="144" y="900"/>
            </a:cxn>
            <a:cxn ang="0">
              <a:pos x="180" y="882"/>
            </a:cxn>
            <a:cxn ang="0">
              <a:pos x="216" y="846"/>
            </a:cxn>
            <a:cxn ang="0">
              <a:pos x="210" y="828"/>
            </a:cxn>
            <a:cxn ang="0">
              <a:pos x="186" y="804"/>
            </a:cxn>
            <a:cxn ang="0">
              <a:pos x="192" y="816"/>
            </a:cxn>
            <a:cxn ang="0">
              <a:pos x="162" y="810"/>
            </a:cxn>
            <a:cxn ang="0">
              <a:pos x="192" y="780"/>
            </a:cxn>
            <a:cxn ang="0">
              <a:pos x="246" y="714"/>
            </a:cxn>
            <a:cxn ang="0">
              <a:pos x="312" y="684"/>
            </a:cxn>
            <a:cxn ang="0">
              <a:pos x="378" y="654"/>
            </a:cxn>
            <a:cxn ang="0">
              <a:pos x="450" y="636"/>
            </a:cxn>
            <a:cxn ang="0">
              <a:pos x="528" y="606"/>
            </a:cxn>
            <a:cxn ang="0">
              <a:pos x="576" y="588"/>
            </a:cxn>
            <a:cxn ang="0">
              <a:pos x="606" y="540"/>
            </a:cxn>
            <a:cxn ang="0">
              <a:pos x="642" y="510"/>
            </a:cxn>
            <a:cxn ang="0">
              <a:pos x="768" y="420"/>
            </a:cxn>
            <a:cxn ang="0">
              <a:pos x="798" y="408"/>
            </a:cxn>
            <a:cxn ang="0">
              <a:pos x="840" y="372"/>
            </a:cxn>
            <a:cxn ang="0">
              <a:pos x="852" y="360"/>
            </a:cxn>
            <a:cxn ang="0">
              <a:pos x="876" y="318"/>
            </a:cxn>
            <a:cxn ang="0">
              <a:pos x="870" y="288"/>
            </a:cxn>
            <a:cxn ang="0">
              <a:pos x="852" y="252"/>
            </a:cxn>
            <a:cxn ang="0">
              <a:pos x="840" y="198"/>
            </a:cxn>
            <a:cxn ang="0">
              <a:pos x="870" y="198"/>
            </a:cxn>
            <a:cxn ang="0">
              <a:pos x="888" y="174"/>
            </a:cxn>
            <a:cxn ang="0">
              <a:pos x="876" y="168"/>
            </a:cxn>
            <a:cxn ang="0">
              <a:pos x="852" y="162"/>
            </a:cxn>
            <a:cxn ang="0">
              <a:pos x="828" y="138"/>
            </a:cxn>
            <a:cxn ang="0">
              <a:pos x="708" y="150"/>
            </a:cxn>
            <a:cxn ang="0">
              <a:pos x="642" y="168"/>
            </a:cxn>
            <a:cxn ang="0">
              <a:pos x="552" y="174"/>
            </a:cxn>
            <a:cxn ang="0">
              <a:pos x="456" y="120"/>
            </a:cxn>
            <a:cxn ang="0">
              <a:pos x="384" y="120"/>
            </a:cxn>
            <a:cxn ang="0">
              <a:pos x="360" y="48"/>
            </a:cxn>
            <a:cxn ang="0">
              <a:pos x="270" y="24"/>
            </a:cxn>
            <a:cxn ang="0">
              <a:pos x="144" y="0"/>
            </a:cxn>
            <a:cxn ang="0">
              <a:pos x="132" y="84"/>
            </a:cxn>
            <a:cxn ang="0">
              <a:pos x="132" y="120"/>
            </a:cxn>
            <a:cxn ang="0">
              <a:pos x="132" y="168"/>
            </a:cxn>
            <a:cxn ang="0">
              <a:pos x="132" y="234"/>
            </a:cxn>
            <a:cxn ang="0">
              <a:pos x="114" y="318"/>
            </a:cxn>
            <a:cxn ang="0">
              <a:pos x="66" y="414"/>
            </a:cxn>
            <a:cxn ang="0">
              <a:pos x="30" y="450"/>
            </a:cxn>
            <a:cxn ang="0">
              <a:pos x="54" y="480"/>
            </a:cxn>
            <a:cxn ang="0">
              <a:pos x="60" y="522"/>
            </a:cxn>
            <a:cxn ang="0">
              <a:pos x="36" y="564"/>
            </a:cxn>
            <a:cxn ang="0">
              <a:pos x="54" y="612"/>
            </a:cxn>
            <a:cxn ang="0">
              <a:pos x="30" y="648"/>
            </a:cxn>
            <a:cxn ang="0">
              <a:pos x="12" y="690"/>
            </a:cxn>
            <a:cxn ang="0">
              <a:pos x="24" y="714"/>
            </a:cxn>
            <a:cxn ang="0">
              <a:pos x="24" y="768"/>
            </a:cxn>
            <a:cxn ang="0">
              <a:pos x="18" y="804"/>
            </a:cxn>
            <a:cxn ang="0">
              <a:pos x="12" y="822"/>
            </a:cxn>
            <a:cxn ang="0">
              <a:pos x="36" y="828"/>
            </a:cxn>
            <a:cxn ang="0">
              <a:pos x="54" y="858"/>
            </a:cxn>
            <a:cxn ang="0">
              <a:pos x="90" y="882"/>
            </a:cxn>
            <a:cxn ang="0">
              <a:pos x="120" y="906"/>
            </a:cxn>
          </a:cxnLst>
          <a:rect l="0" t="0" r="r" b="b"/>
          <a:pathLst>
            <a:path w="894" h="906">
              <a:moveTo>
                <a:pt x="120" y="906"/>
              </a:moveTo>
              <a:lnTo>
                <a:pt x="120" y="900"/>
              </a:lnTo>
              <a:lnTo>
                <a:pt x="126" y="894"/>
              </a:lnTo>
              <a:lnTo>
                <a:pt x="144" y="876"/>
              </a:lnTo>
              <a:lnTo>
                <a:pt x="150" y="876"/>
              </a:lnTo>
              <a:lnTo>
                <a:pt x="156" y="876"/>
              </a:lnTo>
              <a:lnTo>
                <a:pt x="168" y="870"/>
              </a:lnTo>
              <a:lnTo>
                <a:pt x="180" y="870"/>
              </a:lnTo>
              <a:lnTo>
                <a:pt x="180" y="876"/>
              </a:lnTo>
              <a:lnTo>
                <a:pt x="168" y="888"/>
              </a:lnTo>
              <a:lnTo>
                <a:pt x="162" y="888"/>
              </a:lnTo>
              <a:lnTo>
                <a:pt x="162" y="882"/>
              </a:lnTo>
              <a:lnTo>
                <a:pt x="150" y="888"/>
              </a:lnTo>
              <a:lnTo>
                <a:pt x="144" y="888"/>
              </a:lnTo>
              <a:lnTo>
                <a:pt x="144" y="894"/>
              </a:lnTo>
              <a:lnTo>
                <a:pt x="144" y="900"/>
              </a:lnTo>
              <a:lnTo>
                <a:pt x="150" y="900"/>
              </a:lnTo>
              <a:lnTo>
                <a:pt x="168" y="894"/>
              </a:lnTo>
              <a:lnTo>
                <a:pt x="180" y="888"/>
              </a:lnTo>
              <a:lnTo>
                <a:pt x="180" y="882"/>
              </a:lnTo>
              <a:lnTo>
                <a:pt x="180" y="870"/>
              </a:lnTo>
              <a:lnTo>
                <a:pt x="198" y="858"/>
              </a:lnTo>
              <a:lnTo>
                <a:pt x="216" y="852"/>
              </a:lnTo>
              <a:lnTo>
                <a:pt x="216" y="846"/>
              </a:lnTo>
              <a:lnTo>
                <a:pt x="222" y="840"/>
              </a:lnTo>
              <a:lnTo>
                <a:pt x="228" y="834"/>
              </a:lnTo>
              <a:lnTo>
                <a:pt x="222" y="834"/>
              </a:lnTo>
              <a:lnTo>
                <a:pt x="210" y="828"/>
              </a:lnTo>
              <a:lnTo>
                <a:pt x="198" y="822"/>
              </a:lnTo>
              <a:lnTo>
                <a:pt x="198" y="810"/>
              </a:lnTo>
              <a:lnTo>
                <a:pt x="192" y="810"/>
              </a:lnTo>
              <a:lnTo>
                <a:pt x="186" y="804"/>
              </a:lnTo>
              <a:lnTo>
                <a:pt x="180" y="804"/>
              </a:lnTo>
              <a:lnTo>
                <a:pt x="180" y="810"/>
              </a:lnTo>
              <a:lnTo>
                <a:pt x="186" y="810"/>
              </a:lnTo>
              <a:lnTo>
                <a:pt x="192" y="816"/>
              </a:lnTo>
              <a:lnTo>
                <a:pt x="186" y="816"/>
              </a:lnTo>
              <a:lnTo>
                <a:pt x="174" y="816"/>
              </a:lnTo>
              <a:lnTo>
                <a:pt x="168" y="810"/>
              </a:lnTo>
              <a:lnTo>
                <a:pt x="162" y="810"/>
              </a:lnTo>
              <a:lnTo>
                <a:pt x="168" y="804"/>
              </a:lnTo>
              <a:lnTo>
                <a:pt x="180" y="798"/>
              </a:lnTo>
              <a:lnTo>
                <a:pt x="186" y="786"/>
              </a:lnTo>
              <a:lnTo>
                <a:pt x="192" y="780"/>
              </a:lnTo>
              <a:lnTo>
                <a:pt x="198" y="768"/>
              </a:lnTo>
              <a:lnTo>
                <a:pt x="210" y="744"/>
              </a:lnTo>
              <a:lnTo>
                <a:pt x="228" y="726"/>
              </a:lnTo>
              <a:lnTo>
                <a:pt x="246" y="714"/>
              </a:lnTo>
              <a:lnTo>
                <a:pt x="264" y="702"/>
              </a:lnTo>
              <a:lnTo>
                <a:pt x="282" y="696"/>
              </a:lnTo>
              <a:lnTo>
                <a:pt x="306" y="690"/>
              </a:lnTo>
              <a:lnTo>
                <a:pt x="312" y="684"/>
              </a:lnTo>
              <a:lnTo>
                <a:pt x="324" y="678"/>
              </a:lnTo>
              <a:lnTo>
                <a:pt x="342" y="672"/>
              </a:lnTo>
              <a:lnTo>
                <a:pt x="354" y="666"/>
              </a:lnTo>
              <a:lnTo>
                <a:pt x="378" y="654"/>
              </a:lnTo>
              <a:lnTo>
                <a:pt x="402" y="642"/>
              </a:lnTo>
              <a:lnTo>
                <a:pt x="420" y="642"/>
              </a:lnTo>
              <a:lnTo>
                <a:pt x="438" y="636"/>
              </a:lnTo>
              <a:lnTo>
                <a:pt x="450" y="636"/>
              </a:lnTo>
              <a:lnTo>
                <a:pt x="462" y="630"/>
              </a:lnTo>
              <a:lnTo>
                <a:pt x="492" y="618"/>
              </a:lnTo>
              <a:lnTo>
                <a:pt x="516" y="606"/>
              </a:lnTo>
              <a:lnTo>
                <a:pt x="528" y="606"/>
              </a:lnTo>
              <a:lnTo>
                <a:pt x="546" y="600"/>
              </a:lnTo>
              <a:lnTo>
                <a:pt x="558" y="600"/>
              </a:lnTo>
              <a:lnTo>
                <a:pt x="570" y="594"/>
              </a:lnTo>
              <a:lnTo>
                <a:pt x="576" y="588"/>
              </a:lnTo>
              <a:lnTo>
                <a:pt x="582" y="582"/>
              </a:lnTo>
              <a:lnTo>
                <a:pt x="588" y="558"/>
              </a:lnTo>
              <a:lnTo>
                <a:pt x="594" y="552"/>
              </a:lnTo>
              <a:lnTo>
                <a:pt x="606" y="540"/>
              </a:lnTo>
              <a:lnTo>
                <a:pt x="612" y="528"/>
              </a:lnTo>
              <a:lnTo>
                <a:pt x="618" y="522"/>
              </a:lnTo>
              <a:lnTo>
                <a:pt x="624" y="516"/>
              </a:lnTo>
              <a:lnTo>
                <a:pt x="642" y="510"/>
              </a:lnTo>
              <a:lnTo>
                <a:pt x="714" y="456"/>
              </a:lnTo>
              <a:lnTo>
                <a:pt x="738" y="450"/>
              </a:lnTo>
              <a:lnTo>
                <a:pt x="762" y="438"/>
              </a:lnTo>
              <a:lnTo>
                <a:pt x="768" y="420"/>
              </a:lnTo>
              <a:lnTo>
                <a:pt x="774" y="414"/>
              </a:lnTo>
              <a:lnTo>
                <a:pt x="786" y="414"/>
              </a:lnTo>
              <a:lnTo>
                <a:pt x="792" y="414"/>
              </a:lnTo>
              <a:lnTo>
                <a:pt x="798" y="408"/>
              </a:lnTo>
              <a:lnTo>
                <a:pt x="810" y="390"/>
              </a:lnTo>
              <a:lnTo>
                <a:pt x="822" y="384"/>
              </a:lnTo>
              <a:lnTo>
                <a:pt x="828" y="378"/>
              </a:lnTo>
              <a:lnTo>
                <a:pt x="840" y="372"/>
              </a:lnTo>
              <a:lnTo>
                <a:pt x="840" y="360"/>
              </a:lnTo>
              <a:lnTo>
                <a:pt x="846" y="354"/>
              </a:lnTo>
              <a:lnTo>
                <a:pt x="852" y="354"/>
              </a:lnTo>
              <a:lnTo>
                <a:pt x="852" y="360"/>
              </a:lnTo>
              <a:lnTo>
                <a:pt x="858" y="354"/>
              </a:lnTo>
              <a:lnTo>
                <a:pt x="864" y="348"/>
              </a:lnTo>
              <a:lnTo>
                <a:pt x="870" y="330"/>
              </a:lnTo>
              <a:lnTo>
                <a:pt x="876" y="318"/>
              </a:lnTo>
              <a:lnTo>
                <a:pt x="876" y="306"/>
              </a:lnTo>
              <a:lnTo>
                <a:pt x="876" y="300"/>
              </a:lnTo>
              <a:lnTo>
                <a:pt x="870" y="294"/>
              </a:lnTo>
              <a:lnTo>
                <a:pt x="870" y="288"/>
              </a:lnTo>
              <a:lnTo>
                <a:pt x="870" y="276"/>
              </a:lnTo>
              <a:lnTo>
                <a:pt x="870" y="264"/>
              </a:lnTo>
              <a:lnTo>
                <a:pt x="864" y="258"/>
              </a:lnTo>
              <a:lnTo>
                <a:pt x="852" y="252"/>
              </a:lnTo>
              <a:lnTo>
                <a:pt x="846" y="246"/>
              </a:lnTo>
              <a:lnTo>
                <a:pt x="840" y="228"/>
              </a:lnTo>
              <a:lnTo>
                <a:pt x="840" y="210"/>
              </a:lnTo>
              <a:lnTo>
                <a:pt x="840" y="198"/>
              </a:lnTo>
              <a:lnTo>
                <a:pt x="846" y="198"/>
              </a:lnTo>
              <a:lnTo>
                <a:pt x="858" y="204"/>
              </a:lnTo>
              <a:lnTo>
                <a:pt x="870" y="204"/>
              </a:lnTo>
              <a:lnTo>
                <a:pt x="870" y="198"/>
              </a:lnTo>
              <a:lnTo>
                <a:pt x="882" y="198"/>
              </a:lnTo>
              <a:lnTo>
                <a:pt x="888" y="192"/>
              </a:lnTo>
              <a:lnTo>
                <a:pt x="882" y="186"/>
              </a:lnTo>
              <a:lnTo>
                <a:pt x="888" y="174"/>
              </a:lnTo>
              <a:lnTo>
                <a:pt x="894" y="168"/>
              </a:lnTo>
              <a:lnTo>
                <a:pt x="888" y="168"/>
              </a:lnTo>
              <a:lnTo>
                <a:pt x="876" y="162"/>
              </a:lnTo>
              <a:lnTo>
                <a:pt x="876" y="168"/>
              </a:lnTo>
              <a:lnTo>
                <a:pt x="870" y="168"/>
              </a:lnTo>
              <a:lnTo>
                <a:pt x="864" y="162"/>
              </a:lnTo>
              <a:lnTo>
                <a:pt x="864" y="168"/>
              </a:lnTo>
              <a:lnTo>
                <a:pt x="852" y="162"/>
              </a:lnTo>
              <a:lnTo>
                <a:pt x="852" y="150"/>
              </a:lnTo>
              <a:lnTo>
                <a:pt x="852" y="138"/>
              </a:lnTo>
              <a:lnTo>
                <a:pt x="846" y="120"/>
              </a:lnTo>
              <a:lnTo>
                <a:pt x="828" y="138"/>
              </a:lnTo>
              <a:lnTo>
                <a:pt x="792" y="114"/>
              </a:lnTo>
              <a:lnTo>
                <a:pt x="756" y="138"/>
              </a:lnTo>
              <a:lnTo>
                <a:pt x="726" y="138"/>
              </a:lnTo>
              <a:lnTo>
                <a:pt x="708" y="150"/>
              </a:lnTo>
              <a:lnTo>
                <a:pt x="714" y="180"/>
              </a:lnTo>
              <a:lnTo>
                <a:pt x="684" y="174"/>
              </a:lnTo>
              <a:lnTo>
                <a:pt x="666" y="180"/>
              </a:lnTo>
              <a:lnTo>
                <a:pt x="642" y="168"/>
              </a:lnTo>
              <a:lnTo>
                <a:pt x="630" y="150"/>
              </a:lnTo>
              <a:lnTo>
                <a:pt x="582" y="150"/>
              </a:lnTo>
              <a:lnTo>
                <a:pt x="558" y="156"/>
              </a:lnTo>
              <a:lnTo>
                <a:pt x="552" y="174"/>
              </a:lnTo>
              <a:lnTo>
                <a:pt x="528" y="180"/>
              </a:lnTo>
              <a:lnTo>
                <a:pt x="504" y="156"/>
              </a:lnTo>
              <a:lnTo>
                <a:pt x="492" y="126"/>
              </a:lnTo>
              <a:lnTo>
                <a:pt x="456" y="120"/>
              </a:lnTo>
              <a:lnTo>
                <a:pt x="426" y="150"/>
              </a:lnTo>
              <a:lnTo>
                <a:pt x="378" y="150"/>
              </a:lnTo>
              <a:lnTo>
                <a:pt x="366" y="138"/>
              </a:lnTo>
              <a:lnTo>
                <a:pt x="384" y="120"/>
              </a:lnTo>
              <a:lnTo>
                <a:pt x="372" y="96"/>
              </a:lnTo>
              <a:lnTo>
                <a:pt x="384" y="78"/>
              </a:lnTo>
              <a:lnTo>
                <a:pt x="378" y="60"/>
              </a:lnTo>
              <a:lnTo>
                <a:pt x="360" y="48"/>
              </a:lnTo>
              <a:lnTo>
                <a:pt x="330" y="30"/>
              </a:lnTo>
              <a:lnTo>
                <a:pt x="300" y="24"/>
              </a:lnTo>
              <a:lnTo>
                <a:pt x="288" y="36"/>
              </a:lnTo>
              <a:lnTo>
                <a:pt x="270" y="24"/>
              </a:lnTo>
              <a:lnTo>
                <a:pt x="234" y="24"/>
              </a:lnTo>
              <a:lnTo>
                <a:pt x="192" y="24"/>
              </a:lnTo>
              <a:lnTo>
                <a:pt x="174" y="6"/>
              </a:lnTo>
              <a:lnTo>
                <a:pt x="144" y="0"/>
              </a:lnTo>
              <a:lnTo>
                <a:pt x="96" y="0"/>
              </a:lnTo>
              <a:lnTo>
                <a:pt x="108" y="36"/>
              </a:lnTo>
              <a:lnTo>
                <a:pt x="120" y="66"/>
              </a:lnTo>
              <a:lnTo>
                <a:pt x="132" y="84"/>
              </a:lnTo>
              <a:lnTo>
                <a:pt x="138" y="90"/>
              </a:lnTo>
              <a:lnTo>
                <a:pt x="138" y="108"/>
              </a:lnTo>
              <a:lnTo>
                <a:pt x="132" y="114"/>
              </a:lnTo>
              <a:lnTo>
                <a:pt x="132" y="120"/>
              </a:lnTo>
              <a:lnTo>
                <a:pt x="126" y="126"/>
              </a:lnTo>
              <a:lnTo>
                <a:pt x="126" y="150"/>
              </a:lnTo>
              <a:lnTo>
                <a:pt x="132" y="156"/>
              </a:lnTo>
              <a:lnTo>
                <a:pt x="132" y="168"/>
              </a:lnTo>
              <a:lnTo>
                <a:pt x="138" y="174"/>
              </a:lnTo>
              <a:lnTo>
                <a:pt x="138" y="204"/>
              </a:lnTo>
              <a:lnTo>
                <a:pt x="132" y="216"/>
              </a:lnTo>
              <a:lnTo>
                <a:pt x="132" y="234"/>
              </a:lnTo>
              <a:lnTo>
                <a:pt x="126" y="240"/>
              </a:lnTo>
              <a:lnTo>
                <a:pt x="126" y="276"/>
              </a:lnTo>
              <a:lnTo>
                <a:pt x="114" y="294"/>
              </a:lnTo>
              <a:lnTo>
                <a:pt x="114" y="318"/>
              </a:lnTo>
              <a:lnTo>
                <a:pt x="102" y="330"/>
              </a:lnTo>
              <a:lnTo>
                <a:pt x="102" y="378"/>
              </a:lnTo>
              <a:lnTo>
                <a:pt x="78" y="396"/>
              </a:lnTo>
              <a:lnTo>
                <a:pt x="66" y="414"/>
              </a:lnTo>
              <a:lnTo>
                <a:pt x="54" y="414"/>
              </a:lnTo>
              <a:lnTo>
                <a:pt x="42" y="420"/>
              </a:lnTo>
              <a:lnTo>
                <a:pt x="30" y="444"/>
              </a:lnTo>
              <a:lnTo>
                <a:pt x="30" y="450"/>
              </a:lnTo>
              <a:lnTo>
                <a:pt x="36" y="468"/>
              </a:lnTo>
              <a:lnTo>
                <a:pt x="36" y="474"/>
              </a:lnTo>
              <a:lnTo>
                <a:pt x="42" y="474"/>
              </a:lnTo>
              <a:lnTo>
                <a:pt x="54" y="480"/>
              </a:lnTo>
              <a:lnTo>
                <a:pt x="60" y="480"/>
              </a:lnTo>
              <a:lnTo>
                <a:pt x="66" y="492"/>
              </a:lnTo>
              <a:lnTo>
                <a:pt x="66" y="510"/>
              </a:lnTo>
              <a:lnTo>
                <a:pt x="60" y="522"/>
              </a:lnTo>
              <a:lnTo>
                <a:pt x="42" y="528"/>
              </a:lnTo>
              <a:lnTo>
                <a:pt x="36" y="528"/>
              </a:lnTo>
              <a:lnTo>
                <a:pt x="36" y="552"/>
              </a:lnTo>
              <a:lnTo>
                <a:pt x="36" y="564"/>
              </a:lnTo>
              <a:lnTo>
                <a:pt x="42" y="570"/>
              </a:lnTo>
              <a:lnTo>
                <a:pt x="54" y="588"/>
              </a:lnTo>
              <a:lnTo>
                <a:pt x="42" y="594"/>
              </a:lnTo>
              <a:lnTo>
                <a:pt x="54" y="612"/>
              </a:lnTo>
              <a:lnTo>
                <a:pt x="54" y="618"/>
              </a:lnTo>
              <a:lnTo>
                <a:pt x="42" y="624"/>
              </a:lnTo>
              <a:lnTo>
                <a:pt x="36" y="630"/>
              </a:lnTo>
              <a:lnTo>
                <a:pt x="30" y="648"/>
              </a:lnTo>
              <a:lnTo>
                <a:pt x="12" y="672"/>
              </a:lnTo>
              <a:lnTo>
                <a:pt x="0" y="672"/>
              </a:lnTo>
              <a:lnTo>
                <a:pt x="0" y="690"/>
              </a:lnTo>
              <a:lnTo>
                <a:pt x="12" y="690"/>
              </a:lnTo>
              <a:lnTo>
                <a:pt x="12" y="702"/>
              </a:lnTo>
              <a:lnTo>
                <a:pt x="18" y="690"/>
              </a:lnTo>
              <a:lnTo>
                <a:pt x="24" y="702"/>
              </a:lnTo>
              <a:lnTo>
                <a:pt x="24" y="714"/>
              </a:lnTo>
              <a:lnTo>
                <a:pt x="30" y="720"/>
              </a:lnTo>
              <a:lnTo>
                <a:pt x="24" y="738"/>
              </a:lnTo>
              <a:lnTo>
                <a:pt x="24" y="744"/>
              </a:lnTo>
              <a:lnTo>
                <a:pt x="24" y="768"/>
              </a:lnTo>
              <a:lnTo>
                <a:pt x="24" y="774"/>
              </a:lnTo>
              <a:lnTo>
                <a:pt x="30" y="780"/>
              </a:lnTo>
              <a:lnTo>
                <a:pt x="30" y="792"/>
              </a:lnTo>
              <a:lnTo>
                <a:pt x="18" y="804"/>
              </a:lnTo>
              <a:lnTo>
                <a:pt x="12" y="804"/>
              </a:lnTo>
              <a:lnTo>
                <a:pt x="0" y="810"/>
              </a:lnTo>
              <a:lnTo>
                <a:pt x="0" y="822"/>
              </a:lnTo>
              <a:lnTo>
                <a:pt x="12" y="822"/>
              </a:lnTo>
              <a:lnTo>
                <a:pt x="18" y="810"/>
              </a:lnTo>
              <a:lnTo>
                <a:pt x="24" y="822"/>
              </a:lnTo>
              <a:lnTo>
                <a:pt x="30" y="822"/>
              </a:lnTo>
              <a:lnTo>
                <a:pt x="36" y="828"/>
              </a:lnTo>
              <a:lnTo>
                <a:pt x="30" y="834"/>
              </a:lnTo>
              <a:lnTo>
                <a:pt x="30" y="852"/>
              </a:lnTo>
              <a:lnTo>
                <a:pt x="36" y="858"/>
              </a:lnTo>
              <a:lnTo>
                <a:pt x="54" y="858"/>
              </a:lnTo>
              <a:lnTo>
                <a:pt x="66" y="864"/>
              </a:lnTo>
              <a:lnTo>
                <a:pt x="78" y="864"/>
              </a:lnTo>
              <a:lnTo>
                <a:pt x="90" y="870"/>
              </a:lnTo>
              <a:lnTo>
                <a:pt x="90" y="882"/>
              </a:lnTo>
              <a:lnTo>
                <a:pt x="96" y="888"/>
              </a:lnTo>
              <a:lnTo>
                <a:pt x="102" y="888"/>
              </a:lnTo>
              <a:lnTo>
                <a:pt x="102" y="894"/>
              </a:lnTo>
              <a:lnTo>
                <a:pt x="120" y="906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756900</xdr:colOff>
      <xdr:row>1</xdr:row>
      <xdr:rowOff>90810</xdr:rowOff>
    </xdr:from>
    <xdr:to>
      <xdr:col>11</xdr:col>
      <xdr:colOff>227151</xdr:colOff>
      <xdr:row>2</xdr:row>
      <xdr:rowOff>274499</xdr:rowOff>
    </xdr:to>
    <xdr:grpSp>
      <xdr:nvGrpSpPr>
        <xdr:cNvPr id="248" name="Castilla y León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GrpSpPr/>
      </xdr:nvGrpSpPr>
      <xdr:grpSpPr>
        <a:xfrm>
          <a:off x="8376900" y="273373"/>
          <a:ext cx="883126" cy="366251"/>
          <a:chOff x="3295650" y="1133475"/>
          <a:chExt cx="2466975" cy="1924050"/>
        </a:xfrm>
        <a:solidFill>
          <a:srgbClr val="00D7D2"/>
        </a:solidFill>
        <a:effectLst/>
      </xdr:grpSpPr>
      <xdr:sp macro="" textlink="">
        <xdr:nvSpPr>
          <xdr:cNvPr id="249" name="Castilla León">
            <a:extLst>
              <a:ext uri="{FF2B5EF4-FFF2-40B4-BE49-F238E27FC236}">
                <a16:creationId xmlns:a16="http://schemas.microsoft.com/office/drawing/2014/main" id="{00000000-0008-0000-0100-0000F9000000}"/>
              </a:ext>
            </a:extLst>
          </xdr:cNvPr>
          <xdr:cNvSpPr>
            <a:spLocks/>
          </xdr:cNvSpPr>
        </xdr:nvSpPr>
        <xdr:spPr bwMode="auto">
          <a:xfrm>
            <a:off x="3295650" y="1133475"/>
            <a:ext cx="2466975" cy="1924050"/>
          </a:xfrm>
          <a:custGeom>
            <a:avLst/>
            <a:gdLst/>
            <a:ahLst/>
            <a:cxnLst>
              <a:cxn ang="0">
                <a:pos x="1032" y="798"/>
              </a:cxn>
              <a:cxn ang="0">
                <a:pos x="936" y="876"/>
              </a:cxn>
              <a:cxn ang="0">
                <a:pos x="876" y="966"/>
              </a:cxn>
              <a:cxn ang="0">
                <a:pos x="810" y="1074"/>
              </a:cxn>
              <a:cxn ang="0">
                <a:pos x="750" y="1128"/>
              </a:cxn>
              <a:cxn ang="0">
                <a:pos x="696" y="1152"/>
              </a:cxn>
              <a:cxn ang="0">
                <a:pos x="636" y="1176"/>
              </a:cxn>
              <a:cxn ang="0">
                <a:pos x="588" y="1188"/>
              </a:cxn>
              <a:cxn ang="0">
                <a:pos x="492" y="1164"/>
              </a:cxn>
              <a:cxn ang="0">
                <a:pos x="402" y="1158"/>
              </a:cxn>
              <a:cxn ang="0">
                <a:pos x="360" y="1122"/>
              </a:cxn>
              <a:cxn ang="0">
                <a:pos x="300" y="1128"/>
              </a:cxn>
              <a:cxn ang="0">
                <a:pos x="222" y="1074"/>
              </a:cxn>
              <a:cxn ang="0">
                <a:pos x="144" y="1116"/>
              </a:cxn>
              <a:cxn ang="0">
                <a:pos x="66" y="1146"/>
              </a:cxn>
              <a:cxn ang="0">
                <a:pos x="66" y="840"/>
              </a:cxn>
              <a:cxn ang="0">
                <a:pos x="204" y="708"/>
              </a:cxn>
              <a:cxn ang="0">
                <a:pos x="186" y="618"/>
              </a:cxn>
              <a:cxn ang="0">
                <a:pos x="72" y="480"/>
              </a:cxn>
              <a:cxn ang="0">
                <a:pos x="30" y="432"/>
              </a:cxn>
              <a:cxn ang="0">
                <a:pos x="72" y="324"/>
              </a:cxn>
              <a:cxn ang="0">
                <a:pos x="48" y="276"/>
              </a:cxn>
              <a:cxn ang="0">
                <a:pos x="18" y="216"/>
              </a:cxn>
              <a:cxn ang="0">
                <a:pos x="72" y="156"/>
              </a:cxn>
              <a:cxn ang="0">
                <a:pos x="168" y="120"/>
              </a:cxn>
              <a:cxn ang="0">
                <a:pos x="246" y="84"/>
              </a:cxn>
              <a:cxn ang="0">
                <a:pos x="348" y="108"/>
              </a:cxn>
              <a:cxn ang="0">
                <a:pos x="456" y="84"/>
              </a:cxn>
              <a:cxn ang="0">
                <a:pos x="552" y="54"/>
              </a:cxn>
              <a:cxn ang="0">
                <a:pos x="648" y="36"/>
              </a:cxn>
              <a:cxn ang="0">
                <a:pos x="816" y="114"/>
              </a:cxn>
              <a:cxn ang="0">
                <a:pos x="900" y="186"/>
              </a:cxn>
              <a:cxn ang="0">
                <a:pos x="930" y="138"/>
              </a:cxn>
              <a:cxn ang="0">
                <a:pos x="900" y="108"/>
              </a:cxn>
              <a:cxn ang="0">
                <a:pos x="1002" y="24"/>
              </a:cxn>
              <a:cxn ang="0">
                <a:pos x="1134" y="30"/>
              </a:cxn>
              <a:cxn ang="0">
                <a:pos x="1158" y="90"/>
              </a:cxn>
              <a:cxn ang="0">
                <a:pos x="1164" y="126"/>
              </a:cxn>
              <a:cxn ang="0">
                <a:pos x="1098" y="144"/>
              </a:cxn>
              <a:cxn ang="0">
                <a:pos x="1146" y="174"/>
              </a:cxn>
              <a:cxn ang="0">
                <a:pos x="1158" y="234"/>
              </a:cxn>
              <a:cxn ang="0">
                <a:pos x="1170" y="330"/>
              </a:cxn>
              <a:cxn ang="0">
                <a:pos x="1158" y="408"/>
              </a:cxn>
              <a:cxn ang="0">
                <a:pos x="1248" y="450"/>
              </a:cxn>
              <a:cxn ang="0">
                <a:pos x="1266" y="462"/>
              </a:cxn>
              <a:cxn ang="0">
                <a:pos x="1314" y="468"/>
              </a:cxn>
              <a:cxn ang="0">
                <a:pos x="1398" y="420"/>
              </a:cxn>
              <a:cxn ang="0">
                <a:pos x="1440" y="462"/>
              </a:cxn>
              <a:cxn ang="0">
                <a:pos x="1482" y="498"/>
              </a:cxn>
              <a:cxn ang="0">
                <a:pos x="1542" y="552"/>
              </a:cxn>
              <a:cxn ang="0">
                <a:pos x="1494" y="624"/>
              </a:cxn>
              <a:cxn ang="0">
                <a:pos x="1476" y="684"/>
              </a:cxn>
              <a:cxn ang="0">
                <a:pos x="1470" y="822"/>
              </a:cxn>
              <a:cxn ang="0">
                <a:pos x="1380" y="822"/>
              </a:cxn>
              <a:cxn ang="0">
                <a:pos x="1284" y="750"/>
              </a:cxn>
              <a:cxn ang="0">
                <a:pos x="1212" y="738"/>
              </a:cxn>
            </a:cxnLst>
            <a:rect l="0" t="0" r="r" b="b"/>
            <a:pathLst>
              <a:path w="1554" h="1212">
                <a:moveTo>
                  <a:pt x="1122" y="738"/>
                </a:moveTo>
                <a:lnTo>
                  <a:pt x="1122" y="750"/>
                </a:lnTo>
                <a:lnTo>
                  <a:pt x="1110" y="762"/>
                </a:lnTo>
                <a:lnTo>
                  <a:pt x="1074" y="762"/>
                </a:lnTo>
                <a:lnTo>
                  <a:pt x="1074" y="780"/>
                </a:lnTo>
                <a:lnTo>
                  <a:pt x="1062" y="780"/>
                </a:lnTo>
                <a:lnTo>
                  <a:pt x="1050" y="792"/>
                </a:lnTo>
                <a:lnTo>
                  <a:pt x="1044" y="798"/>
                </a:lnTo>
                <a:lnTo>
                  <a:pt x="1032" y="798"/>
                </a:lnTo>
                <a:lnTo>
                  <a:pt x="1014" y="804"/>
                </a:lnTo>
                <a:lnTo>
                  <a:pt x="1002" y="822"/>
                </a:lnTo>
                <a:lnTo>
                  <a:pt x="996" y="834"/>
                </a:lnTo>
                <a:lnTo>
                  <a:pt x="984" y="834"/>
                </a:lnTo>
                <a:lnTo>
                  <a:pt x="972" y="852"/>
                </a:lnTo>
                <a:lnTo>
                  <a:pt x="972" y="858"/>
                </a:lnTo>
                <a:lnTo>
                  <a:pt x="966" y="864"/>
                </a:lnTo>
                <a:lnTo>
                  <a:pt x="954" y="864"/>
                </a:lnTo>
                <a:lnTo>
                  <a:pt x="936" y="876"/>
                </a:lnTo>
                <a:lnTo>
                  <a:pt x="918" y="894"/>
                </a:lnTo>
                <a:lnTo>
                  <a:pt x="918" y="912"/>
                </a:lnTo>
                <a:lnTo>
                  <a:pt x="906" y="924"/>
                </a:lnTo>
                <a:lnTo>
                  <a:pt x="906" y="948"/>
                </a:lnTo>
                <a:lnTo>
                  <a:pt x="894" y="948"/>
                </a:lnTo>
                <a:lnTo>
                  <a:pt x="888" y="942"/>
                </a:lnTo>
                <a:lnTo>
                  <a:pt x="882" y="942"/>
                </a:lnTo>
                <a:lnTo>
                  <a:pt x="876" y="954"/>
                </a:lnTo>
                <a:lnTo>
                  <a:pt x="876" y="966"/>
                </a:lnTo>
                <a:lnTo>
                  <a:pt x="864" y="966"/>
                </a:lnTo>
                <a:lnTo>
                  <a:pt x="864" y="972"/>
                </a:lnTo>
                <a:lnTo>
                  <a:pt x="858" y="972"/>
                </a:lnTo>
                <a:lnTo>
                  <a:pt x="852" y="996"/>
                </a:lnTo>
                <a:lnTo>
                  <a:pt x="852" y="1014"/>
                </a:lnTo>
                <a:lnTo>
                  <a:pt x="828" y="1014"/>
                </a:lnTo>
                <a:lnTo>
                  <a:pt x="822" y="1026"/>
                </a:lnTo>
                <a:lnTo>
                  <a:pt x="810" y="1038"/>
                </a:lnTo>
                <a:lnTo>
                  <a:pt x="810" y="1074"/>
                </a:lnTo>
                <a:lnTo>
                  <a:pt x="804" y="1086"/>
                </a:lnTo>
                <a:lnTo>
                  <a:pt x="786" y="1086"/>
                </a:lnTo>
                <a:lnTo>
                  <a:pt x="780" y="1092"/>
                </a:lnTo>
                <a:lnTo>
                  <a:pt x="780" y="1098"/>
                </a:lnTo>
                <a:lnTo>
                  <a:pt x="774" y="1104"/>
                </a:lnTo>
                <a:lnTo>
                  <a:pt x="774" y="1116"/>
                </a:lnTo>
                <a:lnTo>
                  <a:pt x="768" y="1122"/>
                </a:lnTo>
                <a:lnTo>
                  <a:pt x="768" y="1128"/>
                </a:lnTo>
                <a:lnTo>
                  <a:pt x="750" y="1128"/>
                </a:lnTo>
                <a:lnTo>
                  <a:pt x="744" y="1134"/>
                </a:lnTo>
                <a:lnTo>
                  <a:pt x="738" y="1134"/>
                </a:lnTo>
                <a:lnTo>
                  <a:pt x="738" y="1146"/>
                </a:lnTo>
                <a:lnTo>
                  <a:pt x="732" y="1152"/>
                </a:lnTo>
                <a:lnTo>
                  <a:pt x="732" y="1164"/>
                </a:lnTo>
                <a:lnTo>
                  <a:pt x="714" y="1176"/>
                </a:lnTo>
                <a:lnTo>
                  <a:pt x="702" y="1176"/>
                </a:lnTo>
                <a:lnTo>
                  <a:pt x="696" y="1164"/>
                </a:lnTo>
                <a:lnTo>
                  <a:pt x="696" y="1152"/>
                </a:lnTo>
                <a:lnTo>
                  <a:pt x="690" y="1146"/>
                </a:lnTo>
                <a:lnTo>
                  <a:pt x="684" y="1146"/>
                </a:lnTo>
                <a:lnTo>
                  <a:pt x="672" y="1152"/>
                </a:lnTo>
                <a:lnTo>
                  <a:pt x="666" y="1146"/>
                </a:lnTo>
                <a:lnTo>
                  <a:pt x="660" y="1146"/>
                </a:lnTo>
                <a:lnTo>
                  <a:pt x="654" y="1152"/>
                </a:lnTo>
                <a:lnTo>
                  <a:pt x="654" y="1164"/>
                </a:lnTo>
                <a:lnTo>
                  <a:pt x="648" y="1176"/>
                </a:lnTo>
                <a:lnTo>
                  <a:pt x="636" y="1176"/>
                </a:lnTo>
                <a:lnTo>
                  <a:pt x="624" y="1188"/>
                </a:lnTo>
                <a:lnTo>
                  <a:pt x="624" y="1206"/>
                </a:lnTo>
                <a:lnTo>
                  <a:pt x="618" y="1206"/>
                </a:lnTo>
                <a:lnTo>
                  <a:pt x="612" y="1212"/>
                </a:lnTo>
                <a:lnTo>
                  <a:pt x="594" y="1212"/>
                </a:lnTo>
                <a:lnTo>
                  <a:pt x="594" y="1206"/>
                </a:lnTo>
                <a:lnTo>
                  <a:pt x="606" y="1194"/>
                </a:lnTo>
                <a:lnTo>
                  <a:pt x="594" y="1188"/>
                </a:lnTo>
                <a:lnTo>
                  <a:pt x="588" y="1188"/>
                </a:lnTo>
                <a:lnTo>
                  <a:pt x="582" y="1194"/>
                </a:lnTo>
                <a:lnTo>
                  <a:pt x="576" y="1194"/>
                </a:lnTo>
                <a:lnTo>
                  <a:pt x="558" y="1212"/>
                </a:lnTo>
                <a:lnTo>
                  <a:pt x="534" y="1212"/>
                </a:lnTo>
                <a:lnTo>
                  <a:pt x="504" y="1206"/>
                </a:lnTo>
                <a:lnTo>
                  <a:pt x="498" y="1206"/>
                </a:lnTo>
                <a:lnTo>
                  <a:pt x="498" y="1188"/>
                </a:lnTo>
                <a:lnTo>
                  <a:pt x="492" y="1188"/>
                </a:lnTo>
                <a:lnTo>
                  <a:pt x="492" y="1164"/>
                </a:lnTo>
                <a:lnTo>
                  <a:pt x="498" y="1158"/>
                </a:lnTo>
                <a:lnTo>
                  <a:pt x="498" y="1152"/>
                </a:lnTo>
                <a:lnTo>
                  <a:pt x="474" y="1152"/>
                </a:lnTo>
                <a:lnTo>
                  <a:pt x="468" y="1158"/>
                </a:lnTo>
                <a:lnTo>
                  <a:pt x="444" y="1176"/>
                </a:lnTo>
                <a:lnTo>
                  <a:pt x="432" y="1176"/>
                </a:lnTo>
                <a:lnTo>
                  <a:pt x="420" y="1164"/>
                </a:lnTo>
                <a:lnTo>
                  <a:pt x="414" y="1164"/>
                </a:lnTo>
                <a:lnTo>
                  <a:pt x="402" y="1158"/>
                </a:lnTo>
                <a:lnTo>
                  <a:pt x="402" y="1152"/>
                </a:lnTo>
                <a:lnTo>
                  <a:pt x="396" y="1152"/>
                </a:lnTo>
                <a:lnTo>
                  <a:pt x="396" y="1146"/>
                </a:lnTo>
                <a:lnTo>
                  <a:pt x="390" y="1134"/>
                </a:lnTo>
                <a:lnTo>
                  <a:pt x="384" y="1134"/>
                </a:lnTo>
                <a:lnTo>
                  <a:pt x="378" y="1134"/>
                </a:lnTo>
                <a:lnTo>
                  <a:pt x="366" y="1146"/>
                </a:lnTo>
                <a:lnTo>
                  <a:pt x="366" y="1122"/>
                </a:lnTo>
                <a:lnTo>
                  <a:pt x="360" y="1122"/>
                </a:lnTo>
                <a:lnTo>
                  <a:pt x="360" y="1116"/>
                </a:lnTo>
                <a:lnTo>
                  <a:pt x="348" y="1116"/>
                </a:lnTo>
                <a:lnTo>
                  <a:pt x="336" y="1128"/>
                </a:lnTo>
                <a:lnTo>
                  <a:pt x="336" y="1134"/>
                </a:lnTo>
                <a:lnTo>
                  <a:pt x="324" y="1146"/>
                </a:lnTo>
                <a:lnTo>
                  <a:pt x="318" y="1146"/>
                </a:lnTo>
                <a:lnTo>
                  <a:pt x="312" y="1134"/>
                </a:lnTo>
                <a:lnTo>
                  <a:pt x="306" y="1134"/>
                </a:lnTo>
                <a:lnTo>
                  <a:pt x="300" y="1128"/>
                </a:lnTo>
                <a:lnTo>
                  <a:pt x="300" y="1122"/>
                </a:lnTo>
                <a:lnTo>
                  <a:pt x="276" y="1098"/>
                </a:lnTo>
                <a:lnTo>
                  <a:pt x="276" y="1092"/>
                </a:lnTo>
                <a:lnTo>
                  <a:pt x="258" y="1068"/>
                </a:lnTo>
                <a:lnTo>
                  <a:pt x="246" y="1068"/>
                </a:lnTo>
                <a:lnTo>
                  <a:pt x="246" y="1062"/>
                </a:lnTo>
                <a:lnTo>
                  <a:pt x="228" y="1062"/>
                </a:lnTo>
                <a:lnTo>
                  <a:pt x="222" y="1068"/>
                </a:lnTo>
                <a:lnTo>
                  <a:pt x="222" y="1074"/>
                </a:lnTo>
                <a:lnTo>
                  <a:pt x="198" y="1074"/>
                </a:lnTo>
                <a:lnTo>
                  <a:pt x="192" y="1086"/>
                </a:lnTo>
                <a:lnTo>
                  <a:pt x="186" y="1092"/>
                </a:lnTo>
                <a:lnTo>
                  <a:pt x="174" y="1092"/>
                </a:lnTo>
                <a:lnTo>
                  <a:pt x="168" y="1098"/>
                </a:lnTo>
                <a:lnTo>
                  <a:pt x="162" y="1098"/>
                </a:lnTo>
                <a:lnTo>
                  <a:pt x="156" y="1104"/>
                </a:lnTo>
                <a:lnTo>
                  <a:pt x="144" y="1104"/>
                </a:lnTo>
                <a:lnTo>
                  <a:pt x="144" y="1116"/>
                </a:lnTo>
                <a:lnTo>
                  <a:pt x="132" y="1122"/>
                </a:lnTo>
                <a:lnTo>
                  <a:pt x="132" y="1134"/>
                </a:lnTo>
                <a:lnTo>
                  <a:pt x="126" y="1146"/>
                </a:lnTo>
                <a:lnTo>
                  <a:pt x="108" y="1146"/>
                </a:lnTo>
                <a:lnTo>
                  <a:pt x="96" y="1152"/>
                </a:lnTo>
                <a:lnTo>
                  <a:pt x="90" y="1152"/>
                </a:lnTo>
                <a:lnTo>
                  <a:pt x="84" y="1146"/>
                </a:lnTo>
                <a:lnTo>
                  <a:pt x="78" y="1152"/>
                </a:lnTo>
                <a:lnTo>
                  <a:pt x="66" y="1146"/>
                </a:lnTo>
                <a:lnTo>
                  <a:pt x="84" y="1104"/>
                </a:lnTo>
                <a:lnTo>
                  <a:pt x="54" y="1068"/>
                </a:lnTo>
                <a:lnTo>
                  <a:pt x="72" y="1056"/>
                </a:lnTo>
                <a:lnTo>
                  <a:pt x="66" y="1014"/>
                </a:lnTo>
                <a:lnTo>
                  <a:pt x="72" y="972"/>
                </a:lnTo>
                <a:lnTo>
                  <a:pt x="72" y="924"/>
                </a:lnTo>
                <a:lnTo>
                  <a:pt x="72" y="894"/>
                </a:lnTo>
                <a:lnTo>
                  <a:pt x="72" y="876"/>
                </a:lnTo>
                <a:lnTo>
                  <a:pt x="66" y="840"/>
                </a:lnTo>
                <a:lnTo>
                  <a:pt x="90" y="840"/>
                </a:lnTo>
                <a:lnTo>
                  <a:pt x="108" y="822"/>
                </a:lnTo>
                <a:lnTo>
                  <a:pt x="96" y="798"/>
                </a:lnTo>
                <a:lnTo>
                  <a:pt x="102" y="780"/>
                </a:lnTo>
                <a:lnTo>
                  <a:pt x="114" y="762"/>
                </a:lnTo>
                <a:lnTo>
                  <a:pt x="126" y="744"/>
                </a:lnTo>
                <a:lnTo>
                  <a:pt x="174" y="744"/>
                </a:lnTo>
                <a:lnTo>
                  <a:pt x="192" y="732"/>
                </a:lnTo>
                <a:lnTo>
                  <a:pt x="204" y="708"/>
                </a:lnTo>
                <a:lnTo>
                  <a:pt x="234" y="702"/>
                </a:lnTo>
                <a:lnTo>
                  <a:pt x="240" y="684"/>
                </a:lnTo>
                <a:lnTo>
                  <a:pt x="252" y="654"/>
                </a:lnTo>
                <a:lnTo>
                  <a:pt x="258" y="636"/>
                </a:lnTo>
                <a:lnTo>
                  <a:pt x="252" y="630"/>
                </a:lnTo>
                <a:lnTo>
                  <a:pt x="240" y="612"/>
                </a:lnTo>
                <a:lnTo>
                  <a:pt x="210" y="600"/>
                </a:lnTo>
                <a:lnTo>
                  <a:pt x="198" y="612"/>
                </a:lnTo>
                <a:lnTo>
                  <a:pt x="186" y="618"/>
                </a:lnTo>
                <a:lnTo>
                  <a:pt x="168" y="594"/>
                </a:lnTo>
                <a:lnTo>
                  <a:pt x="162" y="570"/>
                </a:lnTo>
                <a:lnTo>
                  <a:pt x="168" y="552"/>
                </a:lnTo>
                <a:lnTo>
                  <a:pt x="174" y="528"/>
                </a:lnTo>
                <a:lnTo>
                  <a:pt x="186" y="510"/>
                </a:lnTo>
                <a:lnTo>
                  <a:pt x="168" y="498"/>
                </a:lnTo>
                <a:lnTo>
                  <a:pt x="144" y="504"/>
                </a:lnTo>
                <a:lnTo>
                  <a:pt x="108" y="504"/>
                </a:lnTo>
                <a:lnTo>
                  <a:pt x="72" y="480"/>
                </a:lnTo>
                <a:lnTo>
                  <a:pt x="48" y="480"/>
                </a:lnTo>
                <a:lnTo>
                  <a:pt x="72" y="498"/>
                </a:lnTo>
                <a:lnTo>
                  <a:pt x="54" y="504"/>
                </a:lnTo>
                <a:lnTo>
                  <a:pt x="36" y="504"/>
                </a:lnTo>
                <a:lnTo>
                  <a:pt x="18" y="486"/>
                </a:lnTo>
                <a:lnTo>
                  <a:pt x="18" y="462"/>
                </a:lnTo>
                <a:lnTo>
                  <a:pt x="6" y="450"/>
                </a:lnTo>
                <a:lnTo>
                  <a:pt x="18" y="438"/>
                </a:lnTo>
                <a:lnTo>
                  <a:pt x="30" y="432"/>
                </a:lnTo>
                <a:lnTo>
                  <a:pt x="30" y="414"/>
                </a:lnTo>
                <a:lnTo>
                  <a:pt x="42" y="408"/>
                </a:lnTo>
                <a:lnTo>
                  <a:pt x="48" y="390"/>
                </a:lnTo>
                <a:lnTo>
                  <a:pt x="66" y="390"/>
                </a:lnTo>
                <a:lnTo>
                  <a:pt x="78" y="402"/>
                </a:lnTo>
                <a:lnTo>
                  <a:pt x="84" y="378"/>
                </a:lnTo>
                <a:lnTo>
                  <a:pt x="90" y="360"/>
                </a:lnTo>
                <a:lnTo>
                  <a:pt x="90" y="336"/>
                </a:lnTo>
                <a:lnTo>
                  <a:pt x="72" y="324"/>
                </a:lnTo>
                <a:lnTo>
                  <a:pt x="66" y="324"/>
                </a:lnTo>
                <a:lnTo>
                  <a:pt x="42" y="318"/>
                </a:lnTo>
                <a:lnTo>
                  <a:pt x="42" y="306"/>
                </a:lnTo>
                <a:lnTo>
                  <a:pt x="54" y="318"/>
                </a:lnTo>
                <a:lnTo>
                  <a:pt x="72" y="318"/>
                </a:lnTo>
                <a:lnTo>
                  <a:pt x="78" y="300"/>
                </a:lnTo>
                <a:lnTo>
                  <a:pt x="72" y="288"/>
                </a:lnTo>
                <a:lnTo>
                  <a:pt x="54" y="288"/>
                </a:lnTo>
                <a:lnTo>
                  <a:pt x="48" y="276"/>
                </a:lnTo>
                <a:lnTo>
                  <a:pt x="36" y="270"/>
                </a:lnTo>
                <a:lnTo>
                  <a:pt x="30" y="288"/>
                </a:lnTo>
                <a:lnTo>
                  <a:pt x="12" y="288"/>
                </a:lnTo>
                <a:lnTo>
                  <a:pt x="0" y="270"/>
                </a:lnTo>
                <a:lnTo>
                  <a:pt x="12" y="258"/>
                </a:lnTo>
                <a:lnTo>
                  <a:pt x="12" y="246"/>
                </a:lnTo>
                <a:lnTo>
                  <a:pt x="6" y="234"/>
                </a:lnTo>
                <a:lnTo>
                  <a:pt x="18" y="228"/>
                </a:lnTo>
                <a:lnTo>
                  <a:pt x="18" y="216"/>
                </a:lnTo>
                <a:lnTo>
                  <a:pt x="12" y="210"/>
                </a:lnTo>
                <a:lnTo>
                  <a:pt x="18" y="198"/>
                </a:lnTo>
                <a:lnTo>
                  <a:pt x="30" y="198"/>
                </a:lnTo>
                <a:lnTo>
                  <a:pt x="30" y="180"/>
                </a:lnTo>
                <a:lnTo>
                  <a:pt x="36" y="186"/>
                </a:lnTo>
                <a:lnTo>
                  <a:pt x="48" y="186"/>
                </a:lnTo>
                <a:lnTo>
                  <a:pt x="48" y="180"/>
                </a:lnTo>
                <a:lnTo>
                  <a:pt x="66" y="168"/>
                </a:lnTo>
                <a:lnTo>
                  <a:pt x="72" y="156"/>
                </a:lnTo>
                <a:lnTo>
                  <a:pt x="66" y="144"/>
                </a:lnTo>
                <a:lnTo>
                  <a:pt x="72" y="138"/>
                </a:lnTo>
                <a:lnTo>
                  <a:pt x="72" y="120"/>
                </a:lnTo>
                <a:lnTo>
                  <a:pt x="84" y="120"/>
                </a:lnTo>
                <a:lnTo>
                  <a:pt x="84" y="138"/>
                </a:lnTo>
                <a:lnTo>
                  <a:pt x="90" y="144"/>
                </a:lnTo>
                <a:lnTo>
                  <a:pt x="90" y="138"/>
                </a:lnTo>
                <a:lnTo>
                  <a:pt x="114" y="120"/>
                </a:lnTo>
                <a:lnTo>
                  <a:pt x="168" y="120"/>
                </a:lnTo>
                <a:lnTo>
                  <a:pt x="192" y="114"/>
                </a:lnTo>
                <a:lnTo>
                  <a:pt x="192" y="96"/>
                </a:lnTo>
                <a:lnTo>
                  <a:pt x="198" y="90"/>
                </a:lnTo>
                <a:lnTo>
                  <a:pt x="198" y="78"/>
                </a:lnTo>
                <a:lnTo>
                  <a:pt x="210" y="78"/>
                </a:lnTo>
                <a:lnTo>
                  <a:pt x="228" y="84"/>
                </a:lnTo>
                <a:lnTo>
                  <a:pt x="234" y="84"/>
                </a:lnTo>
                <a:lnTo>
                  <a:pt x="246" y="90"/>
                </a:lnTo>
                <a:lnTo>
                  <a:pt x="246" y="84"/>
                </a:lnTo>
                <a:lnTo>
                  <a:pt x="258" y="78"/>
                </a:lnTo>
                <a:lnTo>
                  <a:pt x="270" y="84"/>
                </a:lnTo>
                <a:lnTo>
                  <a:pt x="276" y="90"/>
                </a:lnTo>
                <a:lnTo>
                  <a:pt x="282" y="78"/>
                </a:lnTo>
                <a:lnTo>
                  <a:pt x="288" y="60"/>
                </a:lnTo>
                <a:lnTo>
                  <a:pt x="306" y="66"/>
                </a:lnTo>
                <a:lnTo>
                  <a:pt x="318" y="66"/>
                </a:lnTo>
                <a:lnTo>
                  <a:pt x="324" y="84"/>
                </a:lnTo>
                <a:lnTo>
                  <a:pt x="348" y="108"/>
                </a:lnTo>
                <a:lnTo>
                  <a:pt x="396" y="108"/>
                </a:lnTo>
                <a:lnTo>
                  <a:pt x="390" y="96"/>
                </a:lnTo>
                <a:lnTo>
                  <a:pt x="384" y="84"/>
                </a:lnTo>
                <a:lnTo>
                  <a:pt x="390" y="78"/>
                </a:lnTo>
                <a:lnTo>
                  <a:pt x="402" y="66"/>
                </a:lnTo>
                <a:lnTo>
                  <a:pt x="426" y="84"/>
                </a:lnTo>
                <a:lnTo>
                  <a:pt x="432" y="78"/>
                </a:lnTo>
                <a:lnTo>
                  <a:pt x="444" y="84"/>
                </a:lnTo>
                <a:lnTo>
                  <a:pt x="456" y="84"/>
                </a:lnTo>
                <a:lnTo>
                  <a:pt x="462" y="66"/>
                </a:lnTo>
                <a:lnTo>
                  <a:pt x="480" y="84"/>
                </a:lnTo>
                <a:lnTo>
                  <a:pt x="492" y="60"/>
                </a:lnTo>
                <a:lnTo>
                  <a:pt x="492" y="54"/>
                </a:lnTo>
                <a:lnTo>
                  <a:pt x="504" y="54"/>
                </a:lnTo>
                <a:lnTo>
                  <a:pt x="510" y="66"/>
                </a:lnTo>
                <a:lnTo>
                  <a:pt x="516" y="60"/>
                </a:lnTo>
                <a:lnTo>
                  <a:pt x="540" y="60"/>
                </a:lnTo>
                <a:lnTo>
                  <a:pt x="552" y="54"/>
                </a:lnTo>
                <a:lnTo>
                  <a:pt x="576" y="54"/>
                </a:lnTo>
                <a:lnTo>
                  <a:pt x="576" y="36"/>
                </a:lnTo>
                <a:lnTo>
                  <a:pt x="588" y="24"/>
                </a:lnTo>
                <a:lnTo>
                  <a:pt x="606" y="24"/>
                </a:lnTo>
                <a:lnTo>
                  <a:pt x="618" y="6"/>
                </a:lnTo>
                <a:lnTo>
                  <a:pt x="630" y="0"/>
                </a:lnTo>
                <a:lnTo>
                  <a:pt x="648" y="6"/>
                </a:lnTo>
                <a:lnTo>
                  <a:pt x="654" y="24"/>
                </a:lnTo>
                <a:lnTo>
                  <a:pt x="648" y="36"/>
                </a:lnTo>
                <a:lnTo>
                  <a:pt x="654" y="54"/>
                </a:lnTo>
                <a:lnTo>
                  <a:pt x="672" y="66"/>
                </a:lnTo>
                <a:lnTo>
                  <a:pt x="684" y="84"/>
                </a:lnTo>
                <a:lnTo>
                  <a:pt x="738" y="84"/>
                </a:lnTo>
                <a:lnTo>
                  <a:pt x="744" y="78"/>
                </a:lnTo>
                <a:lnTo>
                  <a:pt x="786" y="78"/>
                </a:lnTo>
                <a:lnTo>
                  <a:pt x="786" y="90"/>
                </a:lnTo>
                <a:lnTo>
                  <a:pt x="792" y="108"/>
                </a:lnTo>
                <a:lnTo>
                  <a:pt x="816" y="114"/>
                </a:lnTo>
                <a:lnTo>
                  <a:pt x="828" y="114"/>
                </a:lnTo>
                <a:lnTo>
                  <a:pt x="828" y="144"/>
                </a:lnTo>
                <a:lnTo>
                  <a:pt x="840" y="150"/>
                </a:lnTo>
                <a:lnTo>
                  <a:pt x="858" y="156"/>
                </a:lnTo>
                <a:lnTo>
                  <a:pt x="858" y="186"/>
                </a:lnTo>
                <a:lnTo>
                  <a:pt x="864" y="186"/>
                </a:lnTo>
                <a:lnTo>
                  <a:pt x="876" y="180"/>
                </a:lnTo>
                <a:lnTo>
                  <a:pt x="900" y="180"/>
                </a:lnTo>
                <a:lnTo>
                  <a:pt x="900" y="186"/>
                </a:lnTo>
                <a:lnTo>
                  <a:pt x="906" y="186"/>
                </a:lnTo>
                <a:lnTo>
                  <a:pt x="906" y="180"/>
                </a:lnTo>
                <a:lnTo>
                  <a:pt x="918" y="180"/>
                </a:lnTo>
                <a:lnTo>
                  <a:pt x="936" y="168"/>
                </a:lnTo>
                <a:lnTo>
                  <a:pt x="942" y="168"/>
                </a:lnTo>
                <a:lnTo>
                  <a:pt x="942" y="150"/>
                </a:lnTo>
                <a:lnTo>
                  <a:pt x="936" y="150"/>
                </a:lnTo>
                <a:lnTo>
                  <a:pt x="936" y="138"/>
                </a:lnTo>
                <a:lnTo>
                  <a:pt x="930" y="138"/>
                </a:lnTo>
                <a:lnTo>
                  <a:pt x="930" y="150"/>
                </a:lnTo>
                <a:lnTo>
                  <a:pt x="918" y="150"/>
                </a:lnTo>
                <a:lnTo>
                  <a:pt x="918" y="126"/>
                </a:lnTo>
                <a:lnTo>
                  <a:pt x="930" y="126"/>
                </a:lnTo>
                <a:lnTo>
                  <a:pt x="936" y="114"/>
                </a:lnTo>
                <a:lnTo>
                  <a:pt x="930" y="114"/>
                </a:lnTo>
                <a:lnTo>
                  <a:pt x="906" y="120"/>
                </a:lnTo>
                <a:lnTo>
                  <a:pt x="900" y="120"/>
                </a:lnTo>
                <a:lnTo>
                  <a:pt x="900" y="108"/>
                </a:lnTo>
                <a:lnTo>
                  <a:pt x="906" y="90"/>
                </a:lnTo>
                <a:lnTo>
                  <a:pt x="930" y="78"/>
                </a:lnTo>
                <a:lnTo>
                  <a:pt x="930" y="60"/>
                </a:lnTo>
                <a:lnTo>
                  <a:pt x="960" y="60"/>
                </a:lnTo>
                <a:lnTo>
                  <a:pt x="972" y="54"/>
                </a:lnTo>
                <a:lnTo>
                  <a:pt x="978" y="48"/>
                </a:lnTo>
                <a:lnTo>
                  <a:pt x="984" y="30"/>
                </a:lnTo>
                <a:lnTo>
                  <a:pt x="996" y="24"/>
                </a:lnTo>
                <a:lnTo>
                  <a:pt x="1002" y="24"/>
                </a:lnTo>
                <a:lnTo>
                  <a:pt x="1008" y="30"/>
                </a:lnTo>
                <a:lnTo>
                  <a:pt x="1020" y="30"/>
                </a:lnTo>
                <a:lnTo>
                  <a:pt x="1032" y="36"/>
                </a:lnTo>
                <a:lnTo>
                  <a:pt x="1056" y="36"/>
                </a:lnTo>
                <a:lnTo>
                  <a:pt x="1062" y="36"/>
                </a:lnTo>
                <a:lnTo>
                  <a:pt x="1080" y="30"/>
                </a:lnTo>
                <a:lnTo>
                  <a:pt x="1092" y="24"/>
                </a:lnTo>
                <a:lnTo>
                  <a:pt x="1134" y="24"/>
                </a:lnTo>
                <a:lnTo>
                  <a:pt x="1134" y="30"/>
                </a:lnTo>
                <a:lnTo>
                  <a:pt x="1134" y="48"/>
                </a:lnTo>
                <a:lnTo>
                  <a:pt x="1146" y="54"/>
                </a:lnTo>
                <a:lnTo>
                  <a:pt x="1134" y="60"/>
                </a:lnTo>
                <a:lnTo>
                  <a:pt x="1146" y="66"/>
                </a:lnTo>
                <a:lnTo>
                  <a:pt x="1146" y="78"/>
                </a:lnTo>
                <a:lnTo>
                  <a:pt x="1134" y="78"/>
                </a:lnTo>
                <a:lnTo>
                  <a:pt x="1134" y="84"/>
                </a:lnTo>
                <a:lnTo>
                  <a:pt x="1152" y="84"/>
                </a:lnTo>
                <a:lnTo>
                  <a:pt x="1158" y="90"/>
                </a:lnTo>
                <a:lnTo>
                  <a:pt x="1164" y="90"/>
                </a:lnTo>
                <a:lnTo>
                  <a:pt x="1170" y="96"/>
                </a:lnTo>
                <a:lnTo>
                  <a:pt x="1170" y="108"/>
                </a:lnTo>
                <a:lnTo>
                  <a:pt x="1176" y="108"/>
                </a:lnTo>
                <a:lnTo>
                  <a:pt x="1188" y="114"/>
                </a:lnTo>
                <a:lnTo>
                  <a:pt x="1188" y="120"/>
                </a:lnTo>
                <a:lnTo>
                  <a:pt x="1176" y="120"/>
                </a:lnTo>
                <a:lnTo>
                  <a:pt x="1176" y="126"/>
                </a:lnTo>
                <a:lnTo>
                  <a:pt x="1164" y="126"/>
                </a:lnTo>
                <a:lnTo>
                  <a:pt x="1152" y="126"/>
                </a:lnTo>
                <a:lnTo>
                  <a:pt x="1146" y="120"/>
                </a:lnTo>
                <a:lnTo>
                  <a:pt x="1134" y="114"/>
                </a:lnTo>
                <a:lnTo>
                  <a:pt x="1128" y="114"/>
                </a:lnTo>
                <a:lnTo>
                  <a:pt x="1116" y="108"/>
                </a:lnTo>
                <a:lnTo>
                  <a:pt x="1110" y="114"/>
                </a:lnTo>
                <a:lnTo>
                  <a:pt x="1110" y="120"/>
                </a:lnTo>
                <a:lnTo>
                  <a:pt x="1098" y="126"/>
                </a:lnTo>
                <a:lnTo>
                  <a:pt x="1098" y="144"/>
                </a:lnTo>
                <a:lnTo>
                  <a:pt x="1110" y="150"/>
                </a:lnTo>
                <a:lnTo>
                  <a:pt x="1122" y="150"/>
                </a:lnTo>
                <a:lnTo>
                  <a:pt x="1122" y="144"/>
                </a:lnTo>
                <a:lnTo>
                  <a:pt x="1146" y="144"/>
                </a:lnTo>
                <a:lnTo>
                  <a:pt x="1146" y="138"/>
                </a:lnTo>
                <a:lnTo>
                  <a:pt x="1152" y="138"/>
                </a:lnTo>
                <a:lnTo>
                  <a:pt x="1158" y="144"/>
                </a:lnTo>
                <a:lnTo>
                  <a:pt x="1146" y="156"/>
                </a:lnTo>
                <a:lnTo>
                  <a:pt x="1146" y="174"/>
                </a:lnTo>
                <a:lnTo>
                  <a:pt x="1158" y="174"/>
                </a:lnTo>
                <a:lnTo>
                  <a:pt x="1164" y="180"/>
                </a:lnTo>
                <a:lnTo>
                  <a:pt x="1176" y="180"/>
                </a:lnTo>
                <a:lnTo>
                  <a:pt x="1200" y="204"/>
                </a:lnTo>
                <a:lnTo>
                  <a:pt x="1212" y="204"/>
                </a:lnTo>
                <a:lnTo>
                  <a:pt x="1224" y="228"/>
                </a:lnTo>
                <a:lnTo>
                  <a:pt x="1170" y="228"/>
                </a:lnTo>
                <a:lnTo>
                  <a:pt x="1164" y="234"/>
                </a:lnTo>
                <a:lnTo>
                  <a:pt x="1158" y="234"/>
                </a:lnTo>
                <a:lnTo>
                  <a:pt x="1158" y="246"/>
                </a:lnTo>
                <a:lnTo>
                  <a:pt x="1164" y="258"/>
                </a:lnTo>
                <a:lnTo>
                  <a:pt x="1152" y="258"/>
                </a:lnTo>
                <a:lnTo>
                  <a:pt x="1152" y="270"/>
                </a:lnTo>
                <a:lnTo>
                  <a:pt x="1164" y="270"/>
                </a:lnTo>
                <a:lnTo>
                  <a:pt x="1158" y="288"/>
                </a:lnTo>
                <a:lnTo>
                  <a:pt x="1164" y="288"/>
                </a:lnTo>
                <a:lnTo>
                  <a:pt x="1170" y="294"/>
                </a:lnTo>
                <a:lnTo>
                  <a:pt x="1170" y="330"/>
                </a:lnTo>
                <a:lnTo>
                  <a:pt x="1164" y="306"/>
                </a:lnTo>
                <a:lnTo>
                  <a:pt x="1158" y="306"/>
                </a:lnTo>
                <a:lnTo>
                  <a:pt x="1158" y="324"/>
                </a:lnTo>
                <a:lnTo>
                  <a:pt x="1164" y="330"/>
                </a:lnTo>
                <a:lnTo>
                  <a:pt x="1164" y="336"/>
                </a:lnTo>
                <a:lnTo>
                  <a:pt x="1158" y="336"/>
                </a:lnTo>
                <a:lnTo>
                  <a:pt x="1158" y="402"/>
                </a:lnTo>
                <a:lnTo>
                  <a:pt x="1152" y="408"/>
                </a:lnTo>
                <a:lnTo>
                  <a:pt x="1158" y="408"/>
                </a:lnTo>
                <a:lnTo>
                  <a:pt x="1176" y="432"/>
                </a:lnTo>
                <a:lnTo>
                  <a:pt x="1176" y="438"/>
                </a:lnTo>
                <a:lnTo>
                  <a:pt x="1200" y="438"/>
                </a:lnTo>
                <a:lnTo>
                  <a:pt x="1212" y="450"/>
                </a:lnTo>
                <a:lnTo>
                  <a:pt x="1212" y="462"/>
                </a:lnTo>
                <a:lnTo>
                  <a:pt x="1212" y="468"/>
                </a:lnTo>
                <a:lnTo>
                  <a:pt x="1230" y="468"/>
                </a:lnTo>
                <a:lnTo>
                  <a:pt x="1242" y="462"/>
                </a:lnTo>
                <a:lnTo>
                  <a:pt x="1248" y="450"/>
                </a:lnTo>
                <a:lnTo>
                  <a:pt x="1248" y="432"/>
                </a:lnTo>
                <a:lnTo>
                  <a:pt x="1248" y="420"/>
                </a:lnTo>
                <a:lnTo>
                  <a:pt x="1254" y="432"/>
                </a:lnTo>
                <a:lnTo>
                  <a:pt x="1266" y="432"/>
                </a:lnTo>
                <a:lnTo>
                  <a:pt x="1266" y="420"/>
                </a:lnTo>
                <a:lnTo>
                  <a:pt x="1272" y="432"/>
                </a:lnTo>
                <a:lnTo>
                  <a:pt x="1272" y="444"/>
                </a:lnTo>
                <a:lnTo>
                  <a:pt x="1266" y="450"/>
                </a:lnTo>
                <a:lnTo>
                  <a:pt x="1266" y="462"/>
                </a:lnTo>
                <a:lnTo>
                  <a:pt x="1254" y="462"/>
                </a:lnTo>
                <a:lnTo>
                  <a:pt x="1266" y="468"/>
                </a:lnTo>
                <a:lnTo>
                  <a:pt x="1278" y="468"/>
                </a:lnTo>
                <a:lnTo>
                  <a:pt x="1278" y="474"/>
                </a:lnTo>
                <a:lnTo>
                  <a:pt x="1284" y="474"/>
                </a:lnTo>
                <a:lnTo>
                  <a:pt x="1290" y="468"/>
                </a:lnTo>
                <a:lnTo>
                  <a:pt x="1302" y="474"/>
                </a:lnTo>
                <a:lnTo>
                  <a:pt x="1308" y="474"/>
                </a:lnTo>
                <a:lnTo>
                  <a:pt x="1314" y="468"/>
                </a:lnTo>
                <a:lnTo>
                  <a:pt x="1314" y="462"/>
                </a:lnTo>
                <a:lnTo>
                  <a:pt x="1326" y="444"/>
                </a:lnTo>
                <a:lnTo>
                  <a:pt x="1326" y="432"/>
                </a:lnTo>
                <a:lnTo>
                  <a:pt x="1332" y="432"/>
                </a:lnTo>
                <a:lnTo>
                  <a:pt x="1344" y="420"/>
                </a:lnTo>
                <a:lnTo>
                  <a:pt x="1356" y="420"/>
                </a:lnTo>
                <a:lnTo>
                  <a:pt x="1356" y="414"/>
                </a:lnTo>
                <a:lnTo>
                  <a:pt x="1392" y="414"/>
                </a:lnTo>
                <a:lnTo>
                  <a:pt x="1398" y="420"/>
                </a:lnTo>
                <a:lnTo>
                  <a:pt x="1398" y="438"/>
                </a:lnTo>
                <a:lnTo>
                  <a:pt x="1404" y="438"/>
                </a:lnTo>
                <a:lnTo>
                  <a:pt x="1422" y="432"/>
                </a:lnTo>
                <a:lnTo>
                  <a:pt x="1440" y="432"/>
                </a:lnTo>
                <a:lnTo>
                  <a:pt x="1440" y="438"/>
                </a:lnTo>
                <a:lnTo>
                  <a:pt x="1434" y="444"/>
                </a:lnTo>
                <a:lnTo>
                  <a:pt x="1428" y="444"/>
                </a:lnTo>
                <a:lnTo>
                  <a:pt x="1440" y="450"/>
                </a:lnTo>
                <a:lnTo>
                  <a:pt x="1440" y="462"/>
                </a:lnTo>
                <a:lnTo>
                  <a:pt x="1446" y="462"/>
                </a:lnTo>
                <a:lnTo>
                  <a:pt x="1446" y="468"/>
                </a:lnTo>
                <a:lnTo>
                  <a:pt x="1440" y="468"/>
                </a:lnTo>
                <a:lnTo>
                  <a:pt x="1440" y="474"/>
                </a:lnTo>
                <a:lnTo>
                  <a:pt x="1446" y="480"/>
                </a:lnTo>
                <a:lnTo>
                  <a:pt x="1458" y="480"/>
                </a:lnTo>
                <a:lnTo>
                  <a:pt x="1464" y="492"/>
                </a:lnTo>
                <a:lnTo>
                  <a:pt x="1476" y="492"/>
                </a:lnTo>
                <a:lnTo>
                  <a:pt x="1482" y="498"/>
                </a:lnTo>
                <a:lnTo>
                  <a:pt x="1500" y="498"/>
                </a:lnTo>
                <a:lnTo>
                  <a:pt x="1518" y="474"/>
                </a:lnTo>
                <a:lnTo>
                  <a:pt x="1518" y="498"/>
                </a:lnTo>
                <a:lnTo>
                  <a:pt x="1536" y="510"/>
                </a:lnTo>
                <a:lnTo>
                  <a:pt x="1536" y="522"/>
                </a:lnTo>
                <a:lnTo>
                  <a:pt x="1542" y="522"/>
                </a:lnTo>
                <a:lnTo>
                  <a:pt x="1542" y="528"/>
                </a:lnTo>
                <a:lnTo>
                  <a:pt x="1536" y="540"/>
                </a:lnTo>
                <a:lnTo>
                  <a:pt x="1542" y="552"/>
                </a:lnTo>
                <a:lnTo>
                  <a:pt x="1554" y="570"/>
                </a:lnTo>
                <a:lnTo>
                  <a:pt x="1548" y="570"/>
                </a:lnTo>
                <a:lnTo>
                  <a:pt x="1548" y="588"/>
                </a:lnTo>
                <a:lnTo>
                  <a:pt x="1548" y="594"/>
                </a:lnTo>
                <a:lnTo>
                  <a:pt x="1542" y="594"/>
                </a:lnTo>
                <a:lnTo>
                  <a:pt x="1524" y="600"/>
                </a:lnTo>
                <a:lnTo>
                  <a:pt x="1512" y="618"/>
                </a:lnTo>
                <a:lnTo>
                  <a:pt x="1500" y="618"/>
                </a:lnTo>
                <a:lnTo>
                  <a:pt x="1494" y="624"/>
                </a:lnTo>
                <a:lnTo>
                  <a:pt x="1494" y="630"/>
                </a:lnTo>
                <a:lnTo>
                  <a:pt x="1500" y="642"/>
                </a:lnTo>
                <a:lnTo>
                  <a:pt x="1500" y="660"/>
                </a:lnTo>
                <a:lnTo>
                  <a:pt x="1500" y="672"/>
                </a:lnTo>
                <a:lnTo>
                  <a:pt x="1506" y="678"/>
                </a:lnTo>
                <a:lnTo>
                  <a:pt x="1506" y="690"/>
                </a:lnTo>
                <a:lnTo>
                  <a:pt x="1500" y="702"/>
                </a:lnTo>
                <a:lnTo>
                  <a:pt x="1482" y="702"/>
                </a:lnTo>
                <a:lnTo>
                  <a:pt x="1476" y="684"/>
                </a:lnTo>
                <a:lnTo>
                  <a:pt x="1464" y="684"/>
                </a:lnTo>
                <a:lnTo>
                  <a:pt x="1464" y="702"/>
                </a:lnTo>
                <a:lnTo>
                  <a:pt x="1458" y="708"/>
                </a:lnTo>
                <a:lnTo>
                  <a:pt x="1446" y="720"/>
                </a:lnTo>
                <a:lnTo>
                  <a:pt x="1446" y="780"/>
                </a:lnTo>
                <a:lnTo>
                  <a:pt x="1458" y="792"/>
                </a:lnTo>
                <a:lnTo>
                  <a:pt x="1476" y="792"/>
                </a:lnTo>
                <a:lnTo>
                  <a:pt x="1476" y="822"/>
                </a:lnTo>
                <a:lnTo>
                  <a:pt x="1470" y="822"/>
                </a:lnTo>
                <a:lnTo>
                  <a:pt x="1458" y="804"/>
                </a:lnTo>
                <a:lnTo>
                  <a:pt x="1446" y="804"/>
                </a:lnTo>
                <a:lnTo>
                  <a:pt x="1446" y="810"/>
                </a:lnTo>
                <a:lnTo>
                  <a:pt x="1428" y="810"/>
                </a:lnTo>
                <a:lnTo>
                  <a:pt x="1422" y="822"/>
                </a:lnTo>
                <a:lnTo>
                  <a:pt x="1410" y="828"/>
                </a:lnTo>
                <a:lnTo>
                  <a:pt x="1392" y="828"/>
                </a:lnTo>
                <a:lnTo>
                  <a:pt x="1386" y="810"/>
                </a:lnTo>
                <a:lnTo>
                  <a:pt x="1380" y="822"/>
                </a:lnTo>
                <a:lnTo>
                  <a:pt x="1362" y="828"/>
                </a:lnTo>
                <a:lnTo>
                  <a:pt x="1332" y="798"/>
                </a:lnTo>
                <a:lnTo>
                  <a:pt x="1320" y="798"/>
                </a:lnTo>
                <a:lnTo>
                  <a:pt x="1320" y="774"/>
                </a:lnTo>
                <a:lnTo>
                  <a:pt x="1308" y="774"/>
                </a:lnTo>
                <a:lnTo>
                  <a:pt x="1302" y="768"/>
                </a:lnTo>
                <a:lnTo>
                  <a:pt x="1290" y="768"/>
                </a:lnTo>
                <a:lnTo>
                  <a:pt x="1284" y="762"/>
                </a:lnTo>
                <a:lnTo>
                  <a:pt x="1284" y="750"/>
                </a:lnTo>
                <a:lnTo>
                  <a:pt x="1278" y="744"/>
                </a:lnTo>
                <a:lnTo>
                  <a:pt x="1272" y="750"/>
                </a:lnTo>
                <a:lnTo>
                  <a:pt x="1266" y="750"/>
                </a:lnTo>
                <a:lnTo>
                  <a:pt x="1254" y="762"/>
                </a:lnTo>
                <a:lnTo>
                  <a:pt x="1242" y="762"/>
                </a:lnTo>
                <a:lnTo>
                  <a:pt x="1236" y="750"/>
                </a:lnTo>
                <a:lnTo>
                  <a:pt x="1236" y="744"/>
                </a:lnTo>
                <a:lnTo>
                  <a:pt x="1230" y="738"/>
                </a:lnTo>
                <a:lnTo>
                  <a:pt x="1212" y="738"/>
                </a:lnTo>
                <a:lnTo>
                  <a:pt x="1206" y="744"/>
                </a:lnTo>
                <a:lnTo>
                  <a:pt x="1194" y="744"/>
                </a:lnTo>
                <a:lnTo>
                  <a:pt x="1188" y="750"/>
                </a:lnTo>
                <a:lnTo>
                  <a:pt x="1170" y="750"/>
                </a:lnTo>
                <a:lnTo>
                  <a:pt x="1158" y="744"/>
                </a:lnTo>
                <a:lnTo>
                  <a:pt x="1152" y="744"/>
                </a:lnTo>
                <a:lnTo>
                  <a:pt x="1134" y="738"/>
                </a:lnTo>
                <a:lnTo>
                  <a:pt x="1122" y="738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50" name="Freeform 101">
            <a:extLst>
              <a:ext uri="{FF2B5EF4-FFF2-40B4-BE49-F238E27FC236}">
                <a16:creationId xmlns:a16="http://schemas.microsoft.com/office/drawing/2014/main" id="{00000000-0008-0000-0100-0000FA000000}"/>
              </a:ext>
            </a:extLst>
          </xdr:cNvPr>
          <xdr:cNvSpPr>
            <a:spLocks/>
          </xdr:cNvSpPr>
        </xdr:nvSpPr>
        <xdr:spPr bwMode="auto">
          <a:xfrm>
            <a:off x="5238750" y="1400175"/>
            <a:ext cx="152400" cy="95250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6" y="30"/>
              </a:cxn>
              <a:cxn ang="0">
                <a:pos x="12" y="30"/>
              </a:cxn>
              <a:cxn ang="0">
                <a:pos x="30" y="48"/>
              </a:cxn>
              <a:cxn ang="0">
                <a:pos x="42" y="48"/>
              </a:cxn>
              <a:cxn ang="0">
                <a:pos x="48" y="42"/>
              </a:cxn>
              <a:cxn ang="0">
                <a:pos x="60" y="48"/>
              </a:cxn>
              <a:cxn ang="0">
                <a:pos x="66" y="48"/>
              </a:cxn>
              <a:cxn ang="0">
                <a:pos x="84" y="60"/>
              </a:cxn>
              <a:cxn ang="0">
                <a:pos x="96" y="60"/>
              </a:cxn>
              <a:cxn ang="0">
                <a:pos x="96" y="48"/>
              </a:cxn>
              <a:cxn ang="0">
                <a:pos x="90" y="42"/>
              </a:cxn>
              <a:cxn ang="0">
                <a:pos x="84" y="42"/>
              </a:cxn>
              <a:cxn ang="0">
                <a:pos x="78" y="36"/>
              </a:cxn>
              <a:cxn ang="0">
                <a:pos x="78" y="30"/>
              </a:cxn>
              <a:cxn ang="0">
                <a:pos x="84" y="30"/>
              </a:cxn>
              <a:cxn ang="0">
                <a:pos x="90" y="18"/>
              </a:cxn>
              <a:cxn ang="0">
                <a:pos x="90" y="12"/>
              </a:cxn>
              <a:cxn ang="0">
                <a:pos x="84" y="12"/>
              </a:cxn>
              <a:cxn ang="0">
                <a:pos x="78" y="12"/>
              </a:cxn>
              <a:cxn ang="0">
                <a:pos x="66" y="12"/>
              </a:cxn>
              <a:cxn ang="0">
                <a:pos x="60" y="6"/>
              </a:cxn>
              <a:cxn ang="0">
                <a:pos x="48" y="6"/>
              </a:cxn>
              <a:cxn ang="0">
                <a:pos x="4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96" h="60">
                <a:moveTo>
                  <a:pt x="6" y="6"/>
                </a:moveTo>
                <a:lnTo>
                  <a:pt x="0" y="12"/>
                </a:lnTo>
                <a:lnTo>
                  <a:pt x="6" y="30"/>
                </a:lnTo>
                <a:lnTo>
                  <a:pt x="12" y="30"/>
                </a:lnTo>
                <a:lnTo>
                  <a:pt x="30" y="48"/>
                </a:lnTo>
                <a:lnTo>
                  <a:pt x="42" y="48"/>
                </a:lnTo>
                <a:lnTo>
                  <a:pt x="48" y="42"/>
                </a:lnTo>
                <a:lnTo>
                  <a:pt x="60" y="48"/>
                </a:lnTo>
                <a:lnTo>
                  <a:pt x="66" y="48"/>
                </a:lnTo>
                <a:lnTo>
                  <a:pt x="84" y="60"/>
                </a:lnTo>
                <a:lnTo>
                  <a:pt x="96" y="60"/>
                </a:lnTo>
                <a:lnTo>
                  <a:pt x="96" y="48"/>
                </a:lnTo>
                <a:lnTo>
                  <a:pt x="90" y="42"/>
                </a:lnTo>
                <a:lnTo>
                  <a:pt x="84" y="42"/>
                </a:lnTo>
                <a:lnTo>
                  <a:pt x="78" y="36"/>
                </a:lnTo>
                <a:lnTo>
                  <a:pt x="78" y="30"/>
                </a:lnTo>
                <a:lnTo>
                  <a:pt x="84" y="30"/>
                </a:lnTo>
                <a:lnTo>
                  <a:pt x="90" y="18"/>
                </a:lnTo>
                <a:lnTo>
                  <a:pt x="90" y="12"/>
                </a:lnTo>
                <a:lnTo>
                  <a:pt x="84" y="12"/>
                </a:lnTo>
                <a:lnTo>
                  <a:pt x="78" y="12"/>
                </a:lnTo>
                <a:lnTo>
                  <a:pt x="66" y="12"/>
                </a:lnTo>
                <a:lnTo>
                  <a:pt x="60" y="6"/>
                </a:lnTo>
                <a:lnTo>
                  <a:pt x="48" y="6"/>
                </a:lnTo>
                <a:lnTo>
                  <a:pt x="4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 editAs="oneCell">
    <xdr:from>
      <xdr:col>10</xdr:col>
      <xdr:colOff>1063595</xdr:colOff>
      <xdr:row>4</xdr:row>
      <xdr:rowOff>38100</xdr:rowOff>
    </xdr:from>
    <xdr:to>
      <xdr:col>11</xdr:col>
      <xdr:colOff>248336</xdr:colOff>
      <xdr:row>5</xdr:row>
      <xdr:rowOff>183920</xdr:rowOff>
    </xdr:to>
    <xdr:pic>
      <xdr:nvPicPr>
        <xdr:cNvPr id="251" name="Melilla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 bwMode="auto">
        <a:xfrm>
          <a:off x="8312120" y="1209675"/>
          <a:ext cx="537291" cy="33632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10</xdr:col>
      <xdr:colOff>1146922</xdr:colOff>
      <xdr:row>44</xdr:row>
      <xdr:rowOff>163606</xdr:rowOff>
    </xdr:from>
    <xdr:to>
      <xdr:col>13</xdr:col>
      <xdr:colOff>50202</xdr:colOff>
      <xdr:row>46</xdr:row>
      <xdr:rowOff>95806</xdr:rowOff>
    </xdr:to>
    <xdr:sp macro="" textlink="">
      <xdr:nvSpPr>
        <xdr:cNvPr id="51" name="50 Rectángulo redondead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8408334" y="9027459"/>
          <a:ext cx="1805603" cy="31320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 prstMaterial="matte">
          <a:bevelT w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Cambiar de C.A.</a:t>
          </a:r>
        </a:p>
      </xdr:txBody>
    </xdr:sp>
    <xdr:clientData fPrintsWithSheet="0"/>
  </xdr:twoCellAnchor>
  <xdr:twoCellAnchor>
    <xdr:from>
      <xdr:col>1</xdr:col>
      <xdr:colOff>80262</xdr:colOff>
      <xdr:row>8</xdr:row>
      <xdr:rowOff>155900</xdr:rowOff>
    </xdr:from>
    <xdr:to>
      <xdr:col>12</xdr:col>
      <xdr:colOff>773906</xdr:colOff>
      <xdr:row>45</xdr:row>
      <xdr:rowOff>59531</xdr:rowOff>
    </xdr:to>
    <xdr:sp macro="[0]!Red_de_transporte" textlink="">
      <xdr:nvSpPr>
        <xdr:cNvPr id="12" name="11 Rectángulo redondea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925606" y="2120431"/>
          <a:ext cx="9099456" cy="6987850"/>
        </a:xfrm>
        <a:prstGeom prst="roundRect">
          <a:avLst/>
        </a:prstGeom>
        <a:noFill/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0.11076</cdr:x>
      <cdr:y>0.07782</cdr:y>
    </cdr:from>
    <cdr:to>
      <cdr:x>0.32418</cdr:x>
      <cdr:y>0.39533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4569" y="2241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0.11076</cdr:x>
      <cdr:y>0.07782</cdr:y>
    </cdr:from>
    <cdr:to>
      <cdr:x>0.32418</cdr:x>
      <cdr:y>0.39533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74569" y="2241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0.11076</cdr:x>
      <cdr:y>0.07782</cdr:y>
    </cdr:from>
    <cdr:to>
      <cdr:x>0.32418</cdr:x>
      <cdr:y>0.39533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474569" y="2241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0.11076</cdr:x>
      <cdr:y>0.07782</cdr:y>
    </cdr:from>
    <cdr:to>
      <cdr:x>0.32418</cdr:x>
      <cdr:y>0.39533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474569" y="2241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0.11076</cdr:x>
      <cdr:y>0.07782</cdr:y>
    </cdr:from>
    <cdr:to>
      <cdr:x>0.32418</cdr:x>
      <cdr:y>0.39533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474569" y="2241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0.11076</cdr:x>
      <cdr:y>0.07782</cdr:y>
    </cdr:from>
    <cdr:to>
      <cdr:x>0.32418</cdr:x>
      <cdr:y>0.39533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474569" y="2241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0.11076</cdr:x>
      <cdr:y>0.07782</cdr:y>
    </cdr:from>
    <cdr:to>
      <cdr:x>0.32418</cdr:x>
      <cdr:y>0.39533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474569" y="2241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170846</xdr:colOff>
      <xdr:row>27</xdr:row>
      <xdr:rowOff>22414</xdr:rowOff>
    </xdr:from>
    <xdr:to>
      <xdr:col>13</xdr:col>
      <xdr:colOff>62846</xdr:colOff>
      <xdr:row>44</xdr:row>
      <xdr:rowOff>23914</xdr:rowOff>
    </xdr:to>
    <xdr:graphicFrame macro="">
      <xdr:nvGraphicFramePr>
        <xdr:cNvPr id="106" name="105 Gráfico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180509</xdr:colOff>
      <xdr:row>4</xdr:row>
      <xdr:rowOff>1</xdr:rowOff>
    </xdr:from>
    <xdr:to>
      <xdr:col>10</xdr:col>
      <xdr:colOff>515536</xdr:colOff>
      <xdr:row>5</xdr:row>
      <xdr:rowOff>144528</xdr:rowOff>
    </xdr:to>
    <xdr:pic>
      <xdr:nvPicPr>
        <xdr:cNvPr id="60" name="Ceuta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7598803" y="1176619"/>
          <a:ext cx="335027" cy="335027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12</xdr:col>
      <xdr:colOff>176471</xdr:colOff>
      <xdr:row>2</xdr:row>
      <xdr:rowOff>339284</xdr:rowOff>
    </xdr:from>
    <xdr:to>
      <xdr:col>12</xdr:col>
      <xdr:colOff>672987</xdr:colOff>
      <xdr:row>2</xdr:row>
      <xdr:rowOff>530083</xdr:rowOff>
    </xdr:to>
    <xdr:grpSp>
      <xdr:nvGrpSpPr>
        <xdr:cNvPr id="71" name="Baleares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GrpSpPr/>
      </xdr:nvGrpSpPr>
      <xdr:grpSpPr>
        <a:xfrm>
          <a:off x="9693534" y="704409"/>
          <a:ext cx="496516" cy="190799"/>
          <a:chOff x="6715125" y="2963863"/>
          <a:chExt cx="1447800" cy="981075"/>
        </a:xfrm>
        <a:noFill/>
        <a:effectLst/>
      </xdr:grpSpPr>
      <xdr:sp macro="" textlink="">
        <xdr:nvSpPr>
          <xdr:cNvPr id="72" name="Freeform 18">
            <a:extLst>
              <a:ext uri="{FF2B5EF4-FFF2-40B4-BE49-F238E27FC236}">
                <a16:creationId xmlns:a16="http://schemas.microsoft.com/office/drawing/2014/main" id="{00000000-0008-0000-0200-000048000000}"/>
              </a:ext>
            </a:extLst>
          </xdr:cNvPr>
          <xdr:cNvSpPr>
            <a:spLocks/>
          </xdr:cNvSpPr>
        </xdr:nvSpPr>
        <xdr:spPr bwMode="auto">
          <a:xfrm>
            <a:off x="6715125" y="3640138"/>
            <a:ext cx="200025" cy="190500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6"/>
              </a:cxn>
              <a:cxn ang="0">
                <a:pos x="72" y="12"/>
              </a:cxn>
              <a:cxn ang="0">
                <a:pos x="60" y="18"/>
              </a:cxn>
              <a:cxn ang="0">
                <a:pos x="42" y="24"/>
              </a:cxn>
              <a:cxn ang="0">
                <a:pos x="36" y="24"/>
              </a:cxn>
              <a:cxn ang="0">
                <a:pos x="30" y="30"/>
              </a:cxn>
              <a:cxn ang="0">
                <a:pos x="24" y="42"/>
              </a:cxn>
              <a:cxn ang="0">
                <a:pos x="24" y="48"/>
              </a:cxn>
              <a:cxn ang="0">
                <a:pos x="24" y="60"/>
              </a:cxn>
              <a:cxn ang="0">
                <a:pos x="30" y="60"/>
              </a:cxn>
              <a:cxn ang="0">
                <a:pos x="24" y="60"/>
              </a:cxn>
              <a:cxn ang="0">
                <a:pos x="12" y="66"/>
              </a:cxn>
              <a:cxn ang="0">
                <a:pos x="6" y="66"/>
              </a:cxn>
              <a:cxn ang="0">
                <a:pos x="0" y="72"/>
              </a:cxn>
              <a:cxn ang="0">
                <a:pos x="6" y="72"/>
              </a:cxn>
              <a:cxn ang="0">
                <a:pos x="6" y="78"/>
              </a:cxn>
              <a:cxn ang="0">
                <a:pos x="0" y="96"/>
              </a:cxn>
              <a:cxn ang="0">
                <a:pos x="12" y="108"/>
              </a:cxn>
              <a:cxn ang="0">
                <a:pos x="24" y="102"/>
              </a:cxn>
              <a:cxn ang="0">
                <a:pos x="30" y="102"/>
              </a:cxn>
              <a:cxn ang="0">
                <a:pos x="36" y="108"/>
              </a:cxn>
              <a:cxn ang="0">
                <a:pos x="42" y="102"/>
              </a:cxn>
              <a:cxn ang="0">
                <a:pos x="48" y="108"/>
              </a:cxn>
              <a:cxn ang="0">
                <a:pos x="48" y="114"/>
              </a:cxn>
              <a:cxn ang="0">
                <a:pos x="54" y="114"/>
              </a:cxn>
              <a:cxn ang="0">
                <a:pos x="60" y="120"/>
              </a:cxn>
              <a:cxn ang="0">
                <a:pos x="60" y="114"/>
              </a:cxn>
              <a:cxn ang="0">
                <a:pos x="66" y="108"/>
              </a:cxn>
              <a:cxn ang="0">
                <a:pos x="66" y="96"/>
              </a:cxn>
              <a:cxn ang="0">
                <a:pos x="72" y="90"/>
              </a:cxn>
              <a:cxn ang="0">
                <a:pos x="78" y="84"/>
              </a:cxn>
              <a:cxn ang="0">
                <a:pos x="84" y="84"/>
              </a:cxn>
              <a:cxn ang="0">
                <a:pos x="84" y="78"/>
              </a:cxn>
              <a:cxn ang="0">
                <a:pos x="90" y="78"/>
              </a:cxn>
              <a:cxn ang="0">
                <a:pos x="96" y="72"/>
              </a:cxn>
              <a:cxn ang="0">
                <a:pos x="96" y="60"/>
              </a:cxn>
              <a:cxn ang="0">
                <a:pos x="102" y="54"/>
              </a:cxn>
              <a:cxn ang="0">
                <a:pos x="114" y="54"/>
              </a:cxn>
              <a:cxn ang="0">
                <a:pos x="114" y="48"/>
              </a:cxn>
              <a:cxn ang="0">
                <a:pos x="114" y="42"/>
              </a:cxn>
              <a:cxn ang="0">
                <a:pos x="120" y="36"/>
              </a:cxn>
              <a:cxn ang="0">
                <a:pos x="126" y="30"/>
              </a:cxn>
              <a:cxn ang="0">
                <a:pos x="120" y="24"/>
              </a:cxn>
              <a:cxn ang="0">
                <a:pos x="114" y="24"/>
              </a:cxn>
              <a:cxn ang="0">
                <a:pos x="114" y="18"/>
              </a:cxn>
              <a:cxn ang="0">
                <a:pos x="114" y="12"/>
              </a:cxn>
              <a:cxn ang="0">
                <a:pos x="120" y="12"/>
              </a:cxn>
              <a:cxn ang="0">
                <a:pos x="114" y="6"/>
              </a:cxn>
              <a:cxn ang="0">
                <a:pos x="102" y="6"/>
              </a:cxn>
              <a:cxn ang="0">
                <a:pos x="96" y="0"/>
              </a:cxn>
              <a:cxn ang="0">
                <a:pos x="90" y="0"/>
              </a:cxn>
            </a:cxnLst>
            <a:rect l="0" t="0" r="r" b="b"/>
            <a:pathLst>
              <a:path w="126" h="120">
                <a:moveTo>
                  <a:pt x="90" y="0"/>
                </a:moveTo>
                <a:lnTo>
                  <a:pt x="84" y="6"/>
                </a:lnTo>
                <a:lnTo>
                  <a:pt x="78" y="6"/>
                </a:lnTo>
                <a:lnTo>
                  <a:pt x="72" y="12"/>
                </a:lnTo>
                <a:lnTo>
                  <a:pt x="60" y="18"/>
                </a:lnTo>
                <a:lnTo>
                  <a:pt x="42" y="24"/>
                </a:lnTo>
                <a:lnTo>
                  <a:pt x="36" y="24"/>
                </a:lnTo>
                <a:lnTo>
                  <a:pt x="30" y="30"/>
                </a:lnTo>
                <a:lnTo>
                  <a:pt x="24" y="42"/>
                </a:lnTo>
                <a:lnTo>
                  <a:pt x="24" y="48"/>
                </a:lnTo>
                <a:lnTo>
                  <a:pt x="24" y="60"/>
                </a:lnTo>
                <a:lnTo>
                  <a:pt x="30" y="60"/>
                </a:lnTo>
                <a:lnTo>
                  <a:pt x="24" y="60"/>
                </a:lnTo>
                <a:lnTo>
                  <a:pt x="12" y="66"/>
                </a:lnTo>
                <a:lnTo>
                  <a:pt x="6" y="66"/>
                </a:lnTo>
                <a:lnTo>
                  <a:pt x="0" y="72"/>
                </a:lnTo>
                <a:lnTo>
                  <a:pt x="6" y="72"/>
                </a:lnTo>
                <a:lnTo>
                  <a:pt x="6" y="78"/>
                </a:lnTo>
                <a:lnTo>
                  <a:pt x="0" y="96"/>
                </a:lnTo>
                <a:lnTo>
                  <a:pt x="12" y="108"/>
                </a:lnTo>
                <a:lnTo>
                  <a:pt x="24" y="102"/>
                </a:lnTo>
                <a:lnTo>
                  <a:pt x="30" y="102"/>
                </a:lnTo>
                <a:lnTo>
                  <a:pt x="36" y="108"/>
                </a:lnTo>
                <a:lnTo>
                  <a:pt x="42" y="102"/>
                </a:lnTo>
                <a:lnTo>
                  <a:pt x="48" y="108"/>
                </a:lnTo>
                <a:lnTo>
                  <a:pt x="48" y="114"/>
                </a:lnTo>
                <a:lnTo>
                  <a:pt x="54" y="114"/>
                </a:lnTo>
                <a:lnTo>
                  <a:pt x="60" y="120"/>
                </a:lnTo>
                <a:lnTo>
                  <a:pt x="60" y="114"/>
                </a:lnTo>
                <a:lnTo>
                  <a:pt x="66" y="108"/>
                </a:lnTo>
                <a:lnTo>
                  <a:pt x="66" y="96"/>
                </a:lnTo>
                <a:lnTo>
                  <a:pt x="72" y="90"/>
                </a:lnTo>
                <a:lnTo>
                  <a:pt x="78" y="84"/>
                </a:lnTo>
                <a:lnTo>
                  <a:pt x="84" y="84"/>
                </a:lnTo>
                <a:lnTo>
                  <a:pt x="84" y="78"/>
                </a:lnTo>
                <a:lnTo>
                  <a:pt x="90" y="78"/>
                </a:lnTo>
                <a:lnTo>
                  <a:pt x="96" y="72"/>
                </a:lnTo>
                <a:lnTo>
                  <a:pt x="96" y="60"/>
                </a:lnTo>
                <a:lnTo>
                  <a:pt x="102" y="54"/>
                </a:lnTo>
                <a:lnTo>
                  <a:pt x="114" y="54"/>
                </a:lnTo>
                <a:lnTo>
                  <a:pt x="114" y="48"/>
                </a:lnTo>
                <a:lnTo>
                  <a:pt x="114" y="42"/>
                </a:lnTo>
                <a:lnTo>
                  <a:pt x="120" y="36"/>
                </a:lnTo>
                <a:lnTo>
                  <a:pt x="126" y="30"/>
                </a:lnTo>
                <a:lnTo>
                  <a:pt x="120" y="24"/>
                </a:lnTo>
                <a:lnTo>
                  <a:pt x="114" y="24"/>
                </a:lnTo>
                <a:lnTo>
                  <a:pt x="114" y="18"/>
                </a:lnTo>
                <a:lnTo>
                  <a:pt x="114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0"/>
                </a:lnTo>
                <a:lnTo>
                  <a:pt x="90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3" name="Freeform 19">
            <a:extLst>
              <a:ext uri="{FF2B5EF4-FFF2-40B4-BE49-F238E27FC236}">
                <a16:creationId xmlns:a16="http://schemas.microsoft.com/office/drawing/2014/main" id="{00000000-0008-0000-0200-000049000000}"/>
              </a:ext>
            </a:extLst>
          </xdr:cNvPr>
          <xdr:cNvSpPr>
            <a:spLocks/>
          </xdr:cNvSpPr>
        </xdr:nvSpPr>
        <xdr:spPr bwMode="auto">
          <a:xfrm>
            <a:off x="6810375" y="3859213"/>
            <a:ext cx="95250" cy="85725"/>
          </a:xfrm>
          <a:custGeom>
            <a:avLst/>
            <a:gdLst/>
            <a:ahLst/>
            <a:cxnLst>
              <a:cxn ang="0">
                <a:pos x="12" y="0"/>
              </a:cxn>
              <a:cxn ang="0">
                <a:pos x="6" y="18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0" y="48"/>
              </a:cxn>
              <a:cxn ang="0">
                <a:pos x="6" y="54"/>
              </a:cxn>
              <a:cxn ang="0">
                <a:pos x="6" y="48"/>
              </a:cxn>
              <a:cxn ang="0">
                <a:pos x="12" y="42"/>
              </a:cxn>
              <a:cxn ang="0">
                <a:pos x="24" y="36"/>
              </a:cxn>
              <a:cxn ang="0">
                <a:pos x="30" y="36"/>
              </a:cxn>
              <a:cxn ang="0">
                <a:pos x="36" y="42"/>
              </a:cxn>
              <a:cxn ang="0">
                <a:pos x="42" y="48"/>
              </a:cxn>
              <a:cxn ang="0">
                <a:pos x="54" y="48"/>
              </a:cxn>
              <a:cxn ang="0">
                <a:pos x="60" y="42"/>
              </a:cxn>
              <a:cxn ang="0">
                <a:pos x="60" y="36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6" y="30"/>
              </a:cxn>
              <a:cxn ang="0">
                <a:pos x="30" y="24"/>
              </a:cxn>
              <a:cxn ang="0">
                <a:pos x="24" y="18"/>
              </a:cxn>
              <a:cxn ang="0">
                <a:pos x="18" y="18"/>
              </a:cxn>
              <a:cxn ang="0">
                <a:pos x="18" y="6"/>
              </a:cxn>
              <a:cxn ang="0">
                <a:pos x="12" y="6"/>
              </a:cxn>
              <a:cxn ang="0">
                <a:pos x="12" y="0"/>
              </a:cxn>
            </a:cxnLst>
            <a:rect l="0" t="0" r="r" b="b"/>
            <a:pathLst>
              <a:path w="60" h="54">
                <a:moveTo>
                  <a:pt x="12" y="0"/>
                </a:moveTo>
                <a:lnTo>
                  <a:pt x="6" y="18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0" y="48"/>
                </a:lnTo>
                <a:lnTo>
                  <a:pt x="6" y="54"/>
                </a:lnTo>
                <a:lnTo>
                  <a:pt x="6" y="48"/>
                </a:lnTo>
                <a:lnTo>
                  <a:pt x="12" y="42"/>
                </a:lnTo>
                <a:lnTo>
                  <a:pt x="24" y="36"/>
                </a:lnTo>
                <a:lnTo>
                  <a:pt x="30" y="36"/>
                </a:lnTo>
                <a:lnTo>
                  <a:pt x="36" y="42"/>
                </a:lnTo>
                <a:lnTo>
                  <a:pt x="42" y="48"/>
                </a:lnTo>
                <a:lnTo>
                  <a:pt x="54" y="48"/>
                </a:lnTo>
                <a:lnTo>
                  <a:pt x="60" y="42"/>
                </a:lnTo>
                <a:lnTo>
                  <a:pt x="60" y="36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6" y="30"/>
                </a:lnTo>
                <a:lnTo>
                  <a:pt x="30" y="24"/>
                </a:lnTo>
                <a:lnTo>
                  <a:pt x="24" y="18"/>
                </a:lnTo>
                <a:lnTo>
                  <a:pt x="18" y="18"/>
                </a:lnTo>
                <a:lnTo>
                  <a:pt x="18" y="6"/>
                </a:lnTo>
                <a:lnTo>
                  <a:pt x="12" y="6"/>
                </a:lnTo>
                <a:lnTo>
                  <a:pt x="12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4" name="Freeform 20">
            <a:extLst>
              <a:ext uri="{FF2B5EF4-FFF2-40B4-BE49-F238E27FC236}">
                <a16:creationId xmlns:a16="http://schemas.microsoft.com/office/drawing/2014/main" id="{00000000-0008-0000-0200-00004A000000}"/>
              </a:ext>
            </a:extLst>
          </xdr:cNvPr>
          <xdr:cNvSpPr>
            <a:spLocks/>
          </xdr:cNvSpPr>
        </xdr:nvSpPr>
        <xdr:spPr bwMode="auto">
          <a:xfrm>
            <a:off x="7905750" y="2963863"/>
            <a:ext cx="257175" cy="171450"/>
          </a:xfrm>
          <a:custGeom>
            <a:avLst/>
            <a:gdLst/>
            <a:ahLst/>
            <a:cxnLst>
              <a:cxn ang="0">
                <a:pos x="60" y="12"/>
              </a:cxn>
              <a:cxn ang="0">
                <a:pos x="48" y="18"/>
              </a:cxn>
              <a:cxn ang="0">
                <a:pos x="24" y="18"/>
              </a:cxn>
              <a:cxn ang="0">
                <a:pos x="6" y="24"/>
              </a:cxn>
              <a:cxn ang="0">
                <a:pos x="0" y="30"/>
              </a:cxn>
              <a:cxn ang="0">
                <a:pos x="0" y="36"/>
              </a:cxn>
              <a:cxn ang="0">
                <a:pos x="0" y="42"/>
              </a:cxn>
              <a:cxn ang="0">
                <a:pos x="6" y="42"/>
              </a:cxn>
              <a:cxn ang="0">
                <a:pos x="12" y="48"/>
              </a:cxn>
              <a:cxn ang="0">
                <a:pos x="6" y="60"/>
              </a:cxn>
              <a:cxn ang="0">
                <a:pos x="6" y="66"/>
              </a:cxn>
              <a:cxn ang="0">
                <a:pos x="6" y="72"/>
              </a:cxn>
              <a:cxn ang="0">
                <a:pos x="18" y="72"/>
              </a:cxn>
              <a:cxn ang="0">
                <a:pos x="24" y="72"/>
              </a:cxn>
              <a:cxn ang="0">
                <a:pos x="36" y="66"/>
              </a:cxn>
              <a:cxn ang="0">
                <a:pos x="48" y="66"/>
              </a:cxn>
              <a:cxn ang="0">
                <a:pos x="72" y="72"/>
              </a:cxn>
              <a:cxn ang="0">
                <a:pos x="90" y="84"/>
              </a:cxn>
              <a:cxn ang="0">
                <a:pos x="96" y="84"/>
              </a:cxn>
              <a:cxn ang="0">
                <a:pos x="108" y="90"/>
              </a:cxn>
              <a:cxn ang="0">
                <a:pos x="126" y="102"/>
              </a:cxn>
              <a:cxn ang="0">
                <a:pos x="132" y="102"/>
              </a:cxn>
              <a:cxn ang="0">
                <a:pos x="144" y="108"/>
              </a:cxn>
              <a:cxn ang="0">
                <a:pos x="156" y="102"/>
              </a:cxn>
              <a:cxn ang="0">
                <a:pos x="156" y="96"/>
              </a:cxn>
              <a:cxn ang="0">
                <a:pos x="156" y="90"/>
              </a:cxn>
              <a:cxn ang="0">
                <a:pos x="156" y="84"/>
              </a:cxn>
              <a:cxn ang="0">
                <a:pos x="162" y="78"/>
              </a:cxn>
              <a:cxn ang="0">
                <a:pos x="156" y="72"/>
              </a:cxn>
              <a:cxn ang="0">
                <a:pos x="150" y="66"/>
              </a:cxn>
              <a:cxn ang="0">
                <a:pos x="144" y="54"/>
              </a:cxn>
              <a:cxn ang="0">
                <a:pos x="138" y="54"/>
              </a:cxn>
              <a:cxn ang="0">
                <a:pos x="132" y="54"/>
              </a:cxn>
              <a:cxn ang="0">
                <a:pos x="138" y="48"/>
              </a:cxn>
              <a:cxn ang="0">
                <a:pos x="138" y="36"/>
              </a:cxn>
              <a:cxn ang="0">
                <a:pos x="138" y="30"/>
              </a:cxn>
              <a:cxn ang="0">
                <a:pos x="132" y="30"/>
              </a:cxn>
              <a:cxn ang="0">
                <a:pos x="126" y="36"/>
              </a:cxn>
              <a:cxn ang="0">
                <a:pos x="120" y="30"/>
              </a:cxn>
              <a:cxn ang="0">
                <a:pos x="120" y="24"/>
              </a:cxn>
              <a:cxn ang="0">
                <a:pos x="114" y="18"/>
              </a:cxn>
              <a:cxn ang="0">
                <a:pos x="108" y="24"/>
              </a:cxn>
              <a:cxn ang="0">
                <a:pos x="108" y="12"/>
              </a:cxn>
              <a:cxn ang="0">
                <a:pos x="108" y="6"/>
              </a:cxn>
              <a:cxn ang="0">
                <a:pos x="102" y="6"/>
              </a:cxn>
              <a:cxn ang="0">
                <a:pos x="102" y="12"/>
              </a:cxn>
              <a:cxn ang="0">
                <a:pos x="102" y="24"/>
              </a:cxn>
              <a:cxn ang="0">
                <a:pos x="96" y="24"/>
              </a:cxn>
              <a:cxn ang="0">
                <a:pos x="96" y="12"/>
              </a:cxn>
              <a:cxn ang="0">
                <a:pos x="90" y="18"/>
              </a:cxn>
              <a:cxn ang="0">
                <a:pos x="84" y="0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0" y="12"/>
              </a:cxn>
            </a:cxnLst>
            <a:rect l="0" t="0" r="r" b="b"/>
            <a:pathLst>
              <a:path w="162" h="108">
                <a:moveTo>
                  <a:pt x="60" y="12"/>
                </a:moveTo>
                <a:lnTo>
                  <a:pt x="48" y="18"/>
                </a:lnTo>
                <a:lnTo>
                  <a:pt x="24" y="18"/>
                </a:lnTo>
                <a:lnTo>
                  <a:pt x="6" y="24"/>
                </a:lnTo>
                <a:lnTo>
                  <a:pt x="0" y="30"/>
                </a:lnTo>
                <a:lnTo>
                  <a:pt x="0" y="36"/>
                </a:lnTo>
                <a:lnTo>
                  <a:pt x="0" y="42"/>
                </a:lnTo>
                <a:lnTo>
                  <a:pt x="6" y="42"/>
                </a:lnTo>
                <a:lnTo>
                  <a:pt x="12" y="48"/>
                </a:lnTo>
                <a:lnTo>
                  <a:pt x="6" y="60"/>
                </a:lnTo>
                <a:lnTo>
                  <a:pt x="6" y="66"/>
                </a:lnTo>
                <a:lnTo>
                  <a:pt x="6" y="72"/>
                </a:lnTo>
                <a:lnTo>
                  <a:pt x="18" y="72"/>
                </a:lnTo>
                <a:lnTo>
                  <a:pt x="24" y="72"/>
                </a:lnTo>
                <a:lnTo>
                  <a:pt x="36" y="66"/>
                </a:lnTo>
                <a:lnTo>
                  <a:pt x="48" y="66"/>
                </a:lnTo>
                <a:lnTo>
                  <a:pt x="72" y="72"/>
                </a:lnTo>
                <a:lnTo>
                  <a:pt x="90" y="84"/>
                </a:lnTo>
                <a:lnTo>
                  <a:pt x="96" y="84"/>
                </a:lnTo>
                <a:lnTo>
                  <a:pt x="108" y="90"/>
                </a:lnTo>
                <a:lnTo>
                  <a:pt x="126" y="102"/>
                </a:lnTo>
                <a:lnTo>
                  <a:pt x="132" y="102"/>
                </a:lnTo>
                <a:lnTo>
                  <a:pt x="144" y="108"/>
                </a:lnTo>
                <a:lnTo>
                  <a:pt x="156" y="102"/>
                </a:lnTo>
                <a:lnTo>
                  <a:pt x="156" y="96"/>
                </a:lnTo>
                <a:lnTo>
                  <a:pt x="156" y="90"/>
                </a:lnTo>
                <a:lnTo>
                  <a:pt x="156" y="84"/>
                </a:lnTo>
                <a:lnTo>
                  <a:pt x="162" y="78"/>
                </a:lnTo>
                <a:lnTo>
                  <a:pt x="156" y="72"/>
                </a:lnTo>
                <a:lnTo>
                  <a:pt x="150" y="66"/>
                </a:lnTo>
                <a:lnTo>
                  <a:pt x="144" y="54"/>
                </a:lnTo>
                <a:lnTo>
                  <a:pt x="138" y="54"/>
                </a:lnTo>
                <a:lnTo>
                  <a:pt x="132" y="54"/>
                </a:lnTo>
                <a:lnTo>
                  <a:pt x="138" y="48"/>
                </a:lnTo>
                <a:lnTo>
                  <a:pt x="138" y="36"/>
                </a:lnTo>
                <a:lnTo>
                  <a:pt x="138" y="30"/>
                </a:lnTo>
                <a:lnTo>
                  <a:pt x="132" y="30"/>
                </a:lnTo>
                <a:lnTo>
                  <a:pt x="126" y="36"/>
                </a:lnTo>
                <a:lnTo>
                  <a:pt x="120" y="30"/>
                </a:lnTo>
                <a:lnTo>
                  <a:pt x="120" y="24"/>
                </a:lnTo>
                <a:lnTo>
                  <a:pt x="114" y="18"/>
                </a:lnTo>
                <a:lnTo>
                  <a:pt x="108" y="24"/>
                </a:lnTo>
                <a:lnTo>
                  <a:pt x="108" y="12"/>
                </a:lnTo>
                <a:lnTo>
                  <a:pt x="108" y="6"/>
                </a:lnTo>
                <a:lnTo>
                  <a:pt x="102" y="6"/>
                </a:lnTo>
                <a:lnTo>
                  <a:pt x="102" y="12"/>
                </a:lnTo>
                <a:lnTo>
                  <a:pt x="102" y="24"/>
                </a:lnTo>
                <a:lnTo>
                  <a:pt x="96" y="24"/>
                </a:lnTo>
                <a:lnTo>
                  <a:pt x="96" y="12"/>
                </a:lnTo>
                <a:lnTo>
                  <a:pt x="90" y="18"/>
                </a:lnTo>
                <a:lnTo>
                  <a:pt x="84" y="0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0" y="12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5" name="Freeform 21">
            <a:extLst>
              <a:ext uri="{FF2B5EF4-FFF2-40B4-BE49-F238E27FC236}">
                <a16:creationId xmlns:a16="http://schemas.microsoft.com/office/drawing/2014/main" id="{00000000-0008-0000-0200-00004B000000}"/>
              </a:ext>
            </a:extLst>
          </xdr:cNvPr>
          <xdr:cNvSpPr>
            <a:spLocks/>
          </xdr:cNvSpPr>
        </xdr:nvSpPr>
        <xdr:spPr bwMode="auto">
          <a:xfrm>
            <a:off x="7239000" y="3078163"/>
            <a:ext cx="523875" cy="428625"/>
          </a:xfrm>
          <a:custGeom>
            <a:avLst/>
            <a:gdLst/>
            <a:ahLst/>
            <a:cxnLst>
              <a:cxn ang="0">
                <a:pos x="246" y="0"/>
              </a:cxn>
              <a:cxn ang="0">
                <a:pos x="228" y="0"/>
              </a:cxn>
              <a:cxn ang="0">
                <a:pos x="210" y="12"/>
              </a:cxn>
              <a:cxn ang="0">
                <a:pos x="186" y="18"/>
              </a:cxn>
              <a:cxn ang="0">
                <a:pos x="162" y="18"/>
              </a:cxn>
              <a:cxn ang="0">
                <a:pos x="144" y="42"/>
              </a:cxn>
              <a:cxn ang="0">
                <a:pos x="108" y="54"/>
              </a:cxn>
              <a:cxn ang="0">
                <a:pos x="96" y="72"/>
              </a:cxn>
              <a:cxn ang="0">
                <a:pos x="84" y="84"/>
              </a:cxn>
              <a:cxn ang="0">
                <a:pos x="66" y="102"/>
              </a:cxn>
              <a:cxn ang="0">
                <a:pos x="18" y="138"/>
              </a:cxn>
              <a:cxn ang="0">
                <a:pos x="0" y="144"/>
              </a:cxn>
              <a:cxn ang="0">
                <a:pos x="6" y="174"/>
              </a:cxn>
              <a:cxn ang="0">
                <a:pos x="24" y="180"/>
              </a:cxn>
              <a:cxn ang="0">
                <a:pos x="36" y="186"/>
              </a:cxn>
              <a:cxn ang="0">
                <a:pos x="54" y="204"/>
              </a:cxn>
              <a:cxn ang="0">
                <a:pos x="54" y="180"/>
              </a:cxn>
              <a:cxn ang="0">
                <a:pos x="72" y="168"/>
              </a:cxn>
              <a:cxn ang="0">
                <a:pos x="84" y="156"/>
              </a:cxn>
              <a:cxn ang="0">
                <a:pos x="108" y="168"/>
              </a:cxn>
              <a:cxn ang="0">
                <a:pos x="114" y="186"/>
              </a:cxn>
              <a:cxn ang="0">
                <a:pos x="120" y="198"/>
              </a:cxn>
              <a:cxn ang="0">
                <a:pos x="132" y="228"/>
              </a:cxn>
              <a:cxn ang="0">
                <a:pos x="150" y="234"/>
              </a:cxn>
              <a:cxn ang="0">
                <a:pos x="180" y="234"/>
              </a:cxn>
              <a:cxn ang="0">
                <a:pos x="198" y="240"/>
              </a:cxn>
              <a:cxn ang="0">
                <a:pos x="204" y="246"/>
              </a:cxn>
              <a:cxn ang="0">
                <a:pos x="210" y="264"/>
              </a:cxn>
              <a:cxn ang="0">
                <a:pos x="228" y="258"/>
              </a:cxn>
              <a:cxn ang="0">
                <a:pos x="252" y="240"/>
              </a:cxn>
              <a:cxn ang="0">
                <a:pos x="264" y="228"/>
              </a:cxn>
              <a:cxn ang="0">
                <a:pos x="276" y="204"/>
              </a:cxn>
              <a:cxn ang="0">
                <a:pos x="294" y="162"/>
              </a:cxn>
              <a:cxn ang="0">
                <a:pos x="306" y="150"/>
              </a:cxn>
              <a:cxn ang="0">
                <a:pos x="312" y="126"/>
              </a:cxn>
              <a:cxn ang="0">
                <a:pos x="324" y="108"/>
              </a:cxn>
              <a:cxn ang="0">
                <a:pos x="330" y="84"/>
              </a:cxn>
              <a:cxn ang="0">
                <a:pos x="318" y="72"/>
              </a:cxn>
              <a:cxn ang="0">
                <a:pos x="288" y="66"/>
              </a:cxn>
              <a:cxn ang="0">
                <a:pos x="264" y="84"/>
              </a:cxn>
              <a:cxn ang="0">
                <a:pos x="234" y="72"/>
              </a:cxn>
              <a:cxn ang="0">
                <a:pos x="222" y="48"/>
              </a:cxn>
              <a:cxn ang="0">
                <a:pos x="240" y="42"/>
              </a:cxn>
              <a:cxn ang="0">
                <a:pos x="240" y="24"/>
              </a:cxn>
              <a:cxn ang="0">
                <a:pos x="216" y="36"/>
              </a:cxn>
              <a:cxn ang="0">
                <a:pos x="210" y="24"/>
              </a:cxn>
              <a:cxn ang="0">
                <a:pos x="222" y="12"/>
              </a:cxn>
            </a:cxnLst>
            <a:rect l="0" t="0" r="r" b="b"/>
            <a:pathLst>
              <a:path w="330" h="270">
                <a:moveTo>
                  <a:pt x="234" y="6"/>
                </a:moveTo>
                <a:lnTo>
                  <a:pt x="240" y="6"/>
                </a:lnTo>
                <a:lnTo>
                  <a:pt x="246" y="0"/>
                </a:lnTo>
                <a:lnTo>
                  <a:pt x="240" y="0"/>
                </a:lnTo>
                <a:lnTo>
                  <a:pt x="234" y="0"/>
                </a:lnTo>
                <a:lnTo>
                  <a:pt x="228" y="0"/>
                </a:lnTo>
                <a:lnTo>
                  <a:pt x="222" y="6"/>
                </a:lnTo>
                <a:lnTo>
                  <a:pt x="216" y="6"/>
                </a:lnTo>
                <a:lnTo>
                  <a:pt x="210" y="12"/>
                </a:lnTo>
                <a:lnTo>
                  <a:pt x="204" y="12"/>
                </a:lnTo>
                <a:lnTo>
                  <a:pt x="198" y="12"/>
                </a:lnTo>
                <a:lnTo>
                  <a:pt x="186" y="18"/>
                </a:lnTo>
                <a:lnTo>
                  <a:pt x="180" y="18"/>
                </a:lnTo>
                <a:lnTo>
                  <a:pt x="174" y="18"/>
                </a:lnTo>
                <a:lnTo>
                  <a:pt x="162" y="18"/>
                </a:lnTo>
                <a:lnTo>
                  <a:pt x="156" y="24"/>
                </a:lnTo>
                <a:lnTo>
                  <a:pt x="144" y="36"/>
                </a:lnTo>
                <a:lnTo>
                  <a:pt x="144" y="42"/>
                </a:lnTo>
                <a:lnTo>
                  <a:pt x="132" y="42"/>
                </a:lnTo>
                <a:lnTo>
                  <a:pt x="120" y="48"/>
                </a:lnTo>
                <a:lnTo>
                  <a:pt x="108" y="54"/>
                </a:lnTo>
                <a:lnTo>
                  <a:pt x="102" y="60"/>
                </a:lnTo>
                <a:lnTo>
                  <a:pt x="96" y="66"/>
                </a:lnTo>
                <a:lnTo>
                  <a:pt x="96" y="72"/>
                </a:lnTo>
                <a:lnTo>
                  <a:pt x="90" y="72"/>
                </a:lnTo>
                <a:lnTo>
                  <a:pt x="84" y="78"/>
                </a:lnTo>
                <a:lnTo>
                  <a:pt x="84" y="84"/>
                </a:lnTo>
                <a:lnTo>
                  <a:pt x="78" y="84"/>
                </a:lnTo>
                <a:lnTo>
                  <a:pt x="72" y="96"/>
                </a:lnTo>
                <a:lnTo>
                  <a:pt x="66" y="102"/>
                </a:lnTo>
                <a:lnTo>
                  <a:pt x="54" y="108"/>
                </a:lnTo>
                <a:lnTo>
                  <a:pt x="42" y="120"/>
                </a:lnTo>
                <a:lnTo>
                  <a:pt x="18" y="138"/>
                </a:lnTo>
                <a:lnTo>
                  <a:pt x="12" y="138"/>
                </a:lnTo>
                <a:lnTo>
                  <a:pt x="6" y="144"/>
                </a:lnTo>
                <a:lnTo>
                  <a:pt x="0" y="144"/>
                </a:lnTo>
                <a:lnTo>
                  <a:pt x="0" y="150"/>
                </a:lnTo>
                <a:lnTo>
                  <a:pt x="0" y="168"/>
                </a:lnTo>
                <a:lnTo>
                  <a:pt x="6" y="174"/>
                </a:lnTo>
                <a:lnTo>
                  <a:pt x="12" y="174"/>
                </a:lnTo>
                <a:lnTo>
                  <a:pt x="18" y="174"/>
                </a:lnTo>
                <a:lnTo>
                  <a:pt x="24" y="180"/>
                </a:lnTo>
                <a:lnTo>
                  <a:pt x="30" y="174"/>
                </a:lnTo>
                <a:lnTo>
                  <a:pt x="36" y="180"/>
                </a:lnTo>
                <a:lnTo>
                  <a:pt x="36" y="186"/>
                </a:lnTo>
                <a:lnTo>
                  <a:pt x="42" y="198"/>
                </a:lnTo>
                <a:lnTo>
                  <a:pt x="48" y="204"/>
                </a:lnTo>
                <a:lnTo>
                  <a:pt x="54" y="204"/>
                </a:lnTo>
                <a:lnTo>
                  <a:pt x="54" y="198"/>
                </a:lnTo>
                <a:lnTo>
                  <a:pt x="54" y="186"/>
                </a:lnTo>
                <a:lnTo>
                  <a:pt x="54" y="180"/>
                </a:lnTo>
                <a:lnTo>
                  <a:pt x="60" y="174"/>
                </a:lnTo>
                <a:lnTo>
                  <a:pt x="72" y="174"/>
                </a:lnTo>
                <a:lnTo>
                  <a:pt x="72" y="168"/>
                </a:lnTo>
                <a:lnTo>
                  <a:pt x="78" y="168"/>
                </a:lnTo>
                <a:lnTo>
                  <a:pt x="78" y="162"/>
                </a:lnTo>
                <a:lnTo>
                  <a:pt x="84" y="156"/>
                </a:lnTo>
                <a:lnTo>
                  <a:pt x="90" y="162"/>
                </a:lnTo>
                <a:lnTo>
                  <a:pt x="90" y="156"/>
                </a:lnTo>
                <a:lnTo>
                  <a:pt x="108" y="168"/>
                </a:lnTo>
                <a:lnTo>
                  <a:pt x="114" y="174"/>
                </a:lnTo>
                <a:lnTo>
                  <a:pt x="120" y="180"/>
                </a:lnTo>
                <a:lnTo>
                  <a:pt x="114" y="186"/>
                </a:lnTo>
                <a:lnTo>
                  <a:pt x="114" y="192"/>
                </a:lnTo>
                <a:lnTo>
                  <a:pt x="114" y="198"/>
                </a:lnTo>
                <a:lnTo>
                  <a:pt x="120" y="198"/>
                </a:lnTo>
                <a:lnTo>
                  <a:pt x="120" y="216"/>
                </a:lnTo>
                <a:lnTo>
                  <a:pt x="126" y="222"/>
                </a:lnTo>
                <a:lnTo>
                  <a:pt x="132" y="228"/>
                </a:lnTo>
                <a:lnTo>
                  <a:pt x="138" y="234"/>
                </a:lnTo>
                <a:lnTo>
                  <a:pt x="144" y="234"/>
                </a:lnTo>
                <a:lnTo>
                  <a:pt x="150" y="234"/>
                </a:lnTo>
                <a:lnTo>
                  <a:pt x="162" y="234"/>
                </a:lnTo>
                <a:lnTo>
                  <a:pt x="168" y="234"/>
                </a:lnTo>
                <a:lnTo>
                  <a:pt x="180" y="234"/>
                </a:lnTo>
                <a:lnTo>
                  <a:pt x="192" y="234"/>
                </a:lnTo>
                <a:lnTo>
                  <a:pt x="192" y="240"/>
                </a:lnTo>
                <a:lnTo>
                  <a:pt x="198" y="240"/>
                </a:lnTo>
                <a:lnTo>
                  <a:pt x="192" y="246"/>
                </a:lnTo>
                <a:lnTo>
                  <a:pt x="198" y="246"/>
                </a:lnTo>
                <a:lnTo>
                  <a:pt x="204" y="246"/>
                </a:lnTo>
                <a:lnTo>
                  <a:pt x="204" y="252"/>
                </a:lnTo>
                <a:lnTo>
                  <a:pt x="210" y="258"/>
                </a:lnTo>
                <a:lnTo>
                  <a:pt x="210" y="264"/>
                </a:lnTo>
                <a:lnTo>
                  <a:pt x="222" y="270"/>
                </a:lnTo>
                <a:lnTo>
                  <a:pt x="222" y="264"/>
                </a:lnTo>
                <a:lnTo>
                  <a:pt x="228" y="258"/>
                </a:lnTo>
                <a:lnTo>
                  <a:pt x="240" y="246"/>
                </a:lnTo>
                <a:lnTo>
                  <a:pt x="246" y="246"/>
                </a:lnTo>
                <a:lnTo>
                  <a:pt x="252" y="240"/>
                </a:lnTo>
                <a:lnTo>
                  <a:pt x="258" y="234"/>
                </a:lnTo>
                <a:lnTo>
                  <a:pt x="258" y="228"/>
                </a:lnTo>
                <a:lnTo>
                  <a:pt x="264" y="228"/>
                </a:lnTo>
                <a:lnTo>
                  <a:pt x="270" y="222"/>
                </a:lnTo>
                <a:lnTo>
                  <a:pt x="270" y="216"/>
                </a:lnTo>
                <a:lnTo>
                  <a:pt x="276" y="204"/>
                </a:lnTo>
                <a:lnTo>
                  <a:pt x="282" y="198"/>
                </a:lnTo>
                <a:lnTo>
                  <a:pt x="282" y="174"/>
                </a:lnTo>
                <a:lnTo>
                  <a:pt x="294" y="162"/>
                </a:lnTo>
                <a:lnTo>
                  <a:pt x="300" y="156"/>
                </a:lnTo>
                <a:lnTo>
                  <a:pt x="300" y="150"/>
                </a:lnTo>
                <a:lnTo>
                  <a:pt x="306" y="150"/>
                </a:lnTo>
                <a:lnTo>
                  <a:pt x="312" y="138"/>
                </a:lnTo>
                <a:lnTo>
                  <a:pt x="312" y="132"/>
                </a:lnTo>
                <a:lnTo>
                  <a:pt x="312" y="126"/>
                </a:lnTo>
                <a:lnTo>
                  <a:pt x="318" y="126"/>
                </a:lnTo>
                <a:lnTo>
                  <a:pt x="318" y="114"/>
                </a:lnTo>
                <a:lnTo>
                  <a:pt x="324" y="108"/>
                </a:lnTo>
                <a:lnTo>
                  <a:pt x="330" y="102"/>
                </a:lnTo>
                <a:lnTo>
                  <a:pt x="330" y="90"/>
                </a:lnTo>
                <a:lnTo>
                  <a:pt x="330" y="84"/>
                </a:lnTo>
                <a:lnTo>
                  <a:pt x="324" y="84"/>
                </a:lnTo>
                <a:lnTo>
                  <a:pt x="324" y="78"/>
                </a:lnTo>
                <a:lnTo>
                  <a:pt x="318" y="72"/>
                </a:lnTo>
                <a:lnTo>
                  <a:pt x="306" y="72"/>
                </a:lnTo>
                <a:lnTo>
                  <a:pt x="300" y="66"/>
                </a:lnTo>
                <a:lnTo>
                  <a:pt x="288" y="66"/>
                </a:lnTo>
                <a:lnTo>
                  <a:pt x="282" y="72"/>
                </a:lnTo>
                <a:lnTo>
                  <a:pt x="270" y="78"/>
                </a:lnTo>
                <a:lnTo>
                  <a:pt x="264" y="84"/>
                </a:lnTo>
                <a:lnTo>
                  <a:pt x="252" y="78"/>
                </a:lnTo>
                <a:lnTo>
                  <a:pt x="246" y="78"/>
                </a:lnTo>
                <a:lnTo>
                  <a:pt x="234" y="72"/>
                </a:lnTo>
                <a:lnTo>
                  <a:pt x="228" y="66"/>
                </a:lnTo>
                <a:lnTo>
                  <a:pt x="222" y="54"/>
                </a:lnTo>
                <a:lnTo>
                  <a:pt x="222" y="48"/>
                </a:lnTo>
                <a:lnTo>
                  <a:pt x="228" y="42"/>
                </a:lnTo>
                <a:lnTo>
                  <a:pt x="234" y="48"/>
                </a:lnTo>
                <a:lnTo>
                  <a:pt x="240" y="42"/>
                </a:lnTo>
                <a:lnTo>
                  <a:pt x="246" y="36"/>
                </a:lnTo>
                <a:lnTo>
                  <a:pt x="240" y="30"/>
                </a:lnTo>
                <a:lnTo>
                  <a:pt x="240" y="24"/>
                </a:lnTo>
                <a:lnTo>
                  <a:pt x="234" y="30"/>
                </a:lnTo>
                <a:lnTo>
                  <a:pt x="228" y="30"/>
                </a:lnTo>
                <a:lnTo>
                  <a:pt x="216" y="36"/>
                </a:lnTo>
                <a:lnTo>
                  <a:pt x="210" y="36"/>
                </a:lnTo>
                <a:lnTo>
                  <a:pt x="210" y="30"/>
                </a:lnTo>
                <a:lnTo>
                  <a:pt x="210" y="24"/>
                </a:lnTo>
                <a:lnTo>
                  <a:pt x="216" y="24"/>
                </a:lnTo>
                <a:lnTo>
                  <a:pt x="222" y="18"/>
                </a:lnTo>
                <a:lnTo>
                  <a:pt x="222" y="12"/>
                </a:lnTo>
                <a:lnTo>
                  <a:pt x="234" y="12"/>
                </a:lnTo>
                <a:lnTo>
                  <a:pt x="234" y="6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6" name="Freeform 22">
            <a:extLst>
              <a:ext uri="{FF2B5EF4-FFF2-40B4-BE49-F238E27FC236}">
                <a16:creationId xmlns:a16="http://schemas.microsoft.com/office/drawing/2014/main" id="{00000000-0008-0000-0200-00004C000000}"/>
              </a:ext>
            </a:extLst>
          </xdr:cNvPr>
          <xdr:cNvSpPr>
            <a:spLocks/>
          </xdr:cNvSpPr>
        </xdr:nvSpPr>
        <xdr:spPr bwMode="auto">
          <a:xfrm>
            <a:off x="7543800" y="3554413"/>
            <a:ext cx="9525" cy="9525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0" y="6"/>
              </a:cxn>
              <a:cxn ang="0">
                <a:pos x="6" y="0"/>
              </a:cxn>
              <a:cxn ang="0">
                <a:pos x="0" y="0"/>
              </a:cxn>
            </a:cxnLst>
            <a:rect l="0" t="0" r="r" b="b"/>
            <a:pathLst>
              <a:path w="6" h="6">
                <a:moveTo>
                  <a:pt x="0" y="0"/>
                </a:moveTo>
                <a:lnTo>
                  <a:pt x="0" y="6"/>
                </a:lnTo>
                <a:lnTo>
                  <a:pt x="6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7" name="Freeform 23">
            <a:extLst>
              <a:ext uri="{FF2B5EF4-FFF2-40B4-BE49-F238E27FC236}">
                <a16:creationId xmlns:a16="http://schemas.microsoft.com/office/drawing/2014/main" id="{00000000-0008-0000-0200-00004D000000}"/>
              </a:ext>
            </a:extLst>
          </xdr:cNvPr>
          <xdr:cNvSpPr>
            <a:spLocks/>
          </xdr:cNvSpPr>
        </xdr:nvSpPr>
        <xdr:spPr bwMode="auto">
          <a:xfrm>
            <a:off x="7524750" y="3563938"/>
            <a:ext cx="28575" cy="28575"/>
          </a:xfrm>
          <a:custGeom>
            <a:avLst/>
            <a:gdLst/>
            <a:ahLst/>
            <a:cxnLst>
              <a:cxn ang="0">
                <a:pos x="18" y="0"/>
              </a:cxn>
              <a:cxn ang="0">
                <a:pos x="12" y="0"/>
              </a:cxn>
              <a:cxn ang="0">
                <a:pos x="12" y="6"/>
              </a:cxn>
              <a:cxn ang="0">
                <a:pos x="12" y="12"/>
              </a:cxn>
              <a:cxn ang="0">
                <a:pos x="6" y="6"/>
              </a:cxn>
              <a:cxn ang="0">
                <a:pos x="6" y="12"/>
              </a:cxn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2"/>
              </a:cxn>
              <a:cxn ang="0">
                <a:pos x="6" y="18"/>
              </a:cxn>
              <a:cxn ang="0">
                <a:pos x="12" y="18"/>
              </a:cxn>
              <a:cxn ang="0">
                <a:pos x="18" y="12"/>
              </a:cxn>
              <a:cxn ang="0">
                <a:pos x="12" y="12"/>
              </a:cxn>
              <a:cxn ang="0">
                <a:pos x="18" y="6"/>
              </a:cxn>
              <a:cxn ang="0">
                <a:pos x="18" y="0"/>
              </a:cxn>
            </a:cxnLst>
            <a:rect l="0" t="0" r="r" b="b"/>
            <a:pathLst>
              <a:path w="18" h="18">
                <a:moveTo>
                  <a:pt x="18" y="0"/>
                </a:moveTo>
                <a:lnTo>
                  <a:pt x="12" y="0"/>
                </a:lnTo>
                <a:lnTo>
                  <a:pt x="12" y="6"/>
                </a:lnTo>
                <a:lnTo>
                  <a:pt x="12" y="12"/>
                </a:lnTo>
                <a:lnTo>
                  <a:pt x="6" y="6"/>
                </a:lnTo>
                <a:lnTo>
                  <a:pt x="6" y="12"/>
                </a:lnTo>
                <a:lnTo>
                  <a:pt x="6" y="6"/>
                </a:lnTo>
                <a:lnTo>
                  <a:pt x="0" y="12"/>
                </a:lnTo>
                <a:lnTo>
                  <a:pt x="0" y="18"/>
                </a:lnTo>
                <a:lnTo>
                  <a:pt x="6" y="12"/>
                </a:lnTo>
                <a:lnTo>
                  <a:pt x="6" y="18"/>
                </a:lnTo>
                <a:lnTo>
                  <a:pt x="12" y="18"/>
                </a:lnTo>
                <a:lnTo>
                  <a:pt x="18" y="12"/>
                </a:lnTo>
                <a:lnTo>
                  <a:pt x="12" y="12"/>
                </a:lnTo>
                <a:lnTo>
                  <a:pt x="18" y="6"/>
                </a:lnTo>
                <a:lnTo>
                  <a:pt x="18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10</xdr:col>
      <xdr:colOff>758148</xdr:colOff>
      <xdr:row>1</xdr:row>
      <xdr:rowOff>47840</xdr:rowOff>
    </xdr:from>
    <xdr:to>
      <xdr:col>11</xdr:col>
      <xdr:colOff>247675</xdr:colOff>
      <xdr:row>1</xdr:row>
      <xdr:rowOff>160837</xdr:rowOff>
    </xdr:to>
    <xdr:sp macro="" textlink="">
      <xdr:nvSpPr>
        <xdr:cNvPr id="78" name="País Vasco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>
          <a:spLocks/>
        </xdr:cNvSpPr>
      </xdr:nvSpPr>
      <xdr:spPr bwMode="auto">
        <a:xfrm>
          <a:off x="8378148" y="238340"/>
          <a:ext cx="251527" cy="112997"/>
        </a:xfrm>
        <a:custGeom>
          <a:avLst/>
          <a:gdLst/>
          <a:ahLst/>
          <a:cxnLst>
            <a:cxn ang="0">
              <a:pos x="480" y="54"/>
            </a:cxn>
            <a:cxn ang="0">
              <a:pos x="462" y="72"/>
            </a:cxn>
            <a:cxn ang="0">
              <a:pos x="444" y="84"/>
            </a:cxn>
            <a:cxn ang="0">
              <a:pos x="414" y="138"/>
            </a:cxn>
            <a:cxn ang="0">
              <a:pos x="408" y="162"/>
            </a:cxn>
            <a:cxn ang="0">
              <a:pos x="384" y="186"/>
            </a:cxn>
            <a:cxn ang="0">
              <a:pos x="348" y="198"/>
            </a:cxn>
            <a:cxn ang="0">
              <a:pos x="354" y="228"/>
            </a:cxn>
            <a:cxn ang="0">
              <a:pos x="342" y="258"/>
            </a:cxn>
            <a:cxn ang="0">
              <a:pos x="330" y="282"/>
            </a:cxn>
            <a:cxn ang="0">
              <a:pos x="342" y="300"/>
            </a:cxn>
            <a:cxn ang="0">
              <a:pos x="312" y="306"/>
            </a:cxn>
            <a:cxn ang="0">
              <a:pos x="294" y="306"/>
            </a:cxn>
            <a:cxn ang="0">
              <a:pos x="288" y="318"/>
            </a:cxn>
            <a:cxn ang="0">
              <a:pos x="306" y="318"/>
            </a:cxn>
            <a:cxn ang="0">
              <a:pos x="306" y="342"/>
            </a:cxn>
            <a:cxn ang="0">
              <a:pos x="294" y="360"/>
            </a:cxn>
            <a:cxn ang="0">
              <a:pos x="270" y="348"/>
            </a:cxn>
            <a:cxn ang="0">
              <a:pos x="264" y="360"/>
            </a:cxn>
            <a:cxn ang="0">
              <a:pos x="252" y="366"/>
            </a:cxn>
            <a:cxn ang="0">
              <a:pos x="240" y="336"/>
            </a:cxn>
            <a:cxn ang="0">
              <a:pos x="222" y="318"/>
            </a:cxn>
            <a:cxn ang="0">
              <a:pos x="198" y="318"/>
            </a:cxn>
            <a:cxn ang="0">
              <a:pos x="210" y="342"/>
            </a:cxn>
            <a:cxn ang="0">
              <a:pos x="192" y="336"/>
            </a:cxn>
            <a:cxn ang="0">
              <a:pos x="180" y="306"/>
            </a:cxn>
            <a:cxn ang="0">
              <a:pos x="150" y="282"/>
            </a:cxn>
            <a:cxn ang="0">
              <a:pos x="108" y="252"/>
            </a:cxn>
            <a:cxn ang="0">
              <a:pos x="108" y="222"/>
            </a:cxn>
            <a:cxn ang="0">
              <a:pos x="96" y="222"/>
            </a:cxn>
            <a:cxn ang="0">
              <a:pos x="60" y="228"/>
            </a:cxn>
            <a:cxn ang="0">
              <a:pos x="60" y="198"/>
            </a:cxn>
            <a:cxn ang="0">
              <a:pos x="78" y="192"/>
            </a:cxn>
            <a:cxn ang="0">
              <a:pos x="102" y="210"/>
            </a:cxn>
            <a:cxn ang="0">
              <a:pos x="132" y="198"/>
            </a:cxn>
            <a:cxn ang="0">
              <a:pos x="132" y="186"/>
            </a:cxn>
            <a:cxn ang="0">
              <a:pos x="114" y="168"/>
            </a:cxn>
            <a:cxn ang="0">
              <a:pos x="84" y="162"/>
            </a:cxn>
            <a:cxn ang="0">
              <a:pos x="96" y="144"/>
            </a:cxn>
            <a:cxn ang="0">
              <a:pos x="84" y="126"/>
            </a:cxn>
            <a:cxn ang="0">
              <a:pos x="42" y="102"/>
            </a:cxn>
            <a:cxn ang="0">
              <a:pos x="6" y="114"/>
            </a:cxn>
            <a:cxn ang="0">
              <a:pos x="6" y="72"/>
            </a:cxn>
            <a:cxn ang="0">
              <a:pos x="84" y="54"/>
            </a:cxn>
            <a:cxn ang="0">
              <a:pos x="102" y="36"/>
            </a:cxn>
            <a:cxn ang="0">
              <a:pos x="132" y="42"/>
            </a:cxn>
            <a:cxn ang="0">
              <a:pos x="132" y="36"/>
            </a:cxn>
            <a:cxn ang="0">
              <a:pos x="156" y="6"/>
            </a:cxn>
            <a:cxn ang="0">
              <a:pos x="192" y="0"/>
            </a:cxn>
            <a:cxn ang="0">
              <a:pos x="234" y="12"/>
            </a:cxn>
            <a:cxn ang="0">
              <a:pos x="246" y="18"/>
            </a:cxn>
            <a:cxn ang="0">
              <a:pos x="270" y="24"/>
            </a:cxn>
            <a:cxn ang="0">
              <a:pos x="282" y="30"/>
            </a:cxn>
            <a:cxn ang="0">
              <a:pos x="306" y="48"/>
            </a:cxn>
            <a:cxn ang="0">
              <a:pos x="330" y="60"/>
            </a:cxn>
            <a:cxn ang="0">
              <a:pos x="366" y="54"/>
            </a:cxn>
            <a:cxn ang="0">
              <a:pos x="396" y="60"/>
            </a:cxn>
            <a:cxn ang="0">
              <a:pos x="432" y="48"/>
            </a:cxn>
            <a:cxn ang="0">
              <a:pos x="450" y="48"/>
            </a:cxn>
            <a:cxn ang="0">
              <a:pos x="456" y="36"/>
            </a:cxn>
            <a:cxn ang="0">
              <a:pos x="486" y="18"/>
            </a:cxn>
            <a:cxn ang="0">
              <a:pos x="504" y="18"/>
            </a:cxn>
          </a:cxnLst>
          <a:rect l="0" t="0" r="r" b="b"/>
          <a:pathLst>
            <a:path w="510" h="366">
              <a:moveTo>
                <a:pt x="510" y="36"/>
              </a:moveTo>
              <a:lnTo>
                <a:pt x="486" y="48"/>
              </a:lnTo>
              <a:lnTo>
                <a:pt x="480" y="54"/>
              </a:lnTo>
              <a:lnTo>
                <a:pt x="480" y="66"/>
              </a:lnTo>
              <a:lnTo>
                <a:pt x="468" y="66"/>
              </a:lnTo>
              <a:lnTo>
                <a:pt x="462" y="72"/>
              </a:lnTo>
              <a:lnTo>
                <a:pt x="456" y="78"/>
              </a:lnTo>
              <a:lnTo>
                <a:pt x="450" y="78"/>
              </a:lnTo>
              <a:lnTo>
                <a:pt x="444" y="84"/>
              </a:lnTo>
              <a:lnTo>
                <a:pt x="444" y="96"/>
              </a:lnTo>
              <a:lnTo>
                <a:pt x="450" y="102"/>
              </a:lnTo>
              <a:lnTo>
                <a:pt x="414" y="138"/>
              </a:lnTo>
              <a:lnTo>
                <a:pt x="414" y="156"/>
              </a:lnTo>
              <a:lnTo>
                <a:pt x="414" y="162"/>
              </a:lnTo>
              <a:lnTo>
                <a:pt x="408" y="162"/>
              </a:lnTo>
              <a:lnTo>
                <a:pt x="390" y="180"/>
              </a:lnTo>
              <a:lnTo>
                <a:pt x="384" y="180"/>
              </a:lnTo>
              <a:lnTo>
                <a:pt x="384" y="186"/>
              </a:lnTo>
              <a:lnTo>
                <a:pt x="378" y="186"/>
              </a:lnTo>
              <a:lnTo>
                <a:pt x="354" y="192"/>
              </a:lnTo>
              <a:lnTo>
                <a:pt x="348" y="198"/>
              </a:lnTo>
              <a:lnTo>
                <a:pt x="348" y="210"/>
              </a:lnTo>
              <a:lnTo>
                <a:pt x="354" y="222"/>
              </a:lnTo>
              <a:lnTo>
                <a:pt x="354" y="228"/>
              </a:lnTo>
              <a:lnTo>
                <a:pt x="348" y="228"/>
              </a:lnTo>
              <a:lnTo>
                <a:pt x="342" y="240"/>
              </a:lnTo>
              <a:lnTo>
                <a:pt x="342" y="258"/>
              </a:lnTo>
              <a:lnTo>
                <a:pt x="336" y="270"/>
              </a:lnTo>
              <a:lnTo>
                <a:pt x="330" y="270"/>
              </a:lnTo>
              <a:lnTo>
                <a:pt x="330" y="282"/>
              </a:lnTo>
              <a:lnTo>
                <a:pt x="336" y="282"/>
              </a:lnTo>
              <a:lnTo>
                <a:pt x="336" y="288"/>
              </a:lnTo>
              <a:lnTo>
                <a:pt x="342" y="300"/>
              </a:lnTo>
              <a:lnTo>
                <a:pt x="330" y="300"/>
              </a:lnTo>
              <a:lnTo>
                <a:pt x="330" y="306"/>
              </a:lnTo>
              <a:lnTo>
                <a:pt x="312" y="306"/>
              </a:lnTo>
              <a:lnTo>
                <a:pt x="312" y="300"/>
              </a:lnTo>
              <a:lnTo>
                <a:pt x="300" y="300"/>
              </a:lnTo>
              <a:lnTo>
                <a:pt x="294" y="306"/>
              </a:lnTo>
              <a:lnTo>
                <a:pt x="288" y="312"/>
              </a:lnTo>
              <a:lnTo>
                <a:pt x="276" y="312"/>
              </a:lnTo>
              <a:lnTo>
                <a:pt x="288" y="318"/>
              </a:lnTo>
              <a:lnTo>
                <a:pt x="294" y="330"/>
              </a:lnTo>
              <a:lnTo>
                <a:pt x="300" y="330"/>
              </a:lnTo>
              <a:lnTo>
                <a:pt x="306" y="318"/>
              </a:lnTo>
              <a:lnTo>
                <a:pt x="312" y="330"/>
              </a:lnTo>
              <a:lnTo>
                <a:pt x="312" y="336"/>
              </a:lnTo>
              <a:lnTo>
                <a:pt x="306" y="342"/>
              </a:lnTo>
              <a:lnTo>
                <a:pt x="306" y="348"/>
              </a:lnTo>
              <a:lnTo>
                <a:pt x="300" y="360"/>
              </a:lnTo>
              <a:lnTo>
                <a:pt x="294" y="360"/>
              </a:lnTo>
              <a:lnTo>
                <a:pt x="276" y="360"/>
              </a:lnTo>
              <a:lnTo>
                <a:pt x="276" y="348"/>
              </a:lnTo>
              <a:lnTo>
                <a:pt x="270" y="348"/>
              </a:lnTo>
              <a:lnTo>
                <a:pt x="270" y="360"/>
              </a:lnTo>
              <a:lnTo>
                <a:pt x="264" y="366"/>
              </a:lnTo>
              <a:lnTo>
                <a:pt x="264" y="360"/>
              </a:lnTo>
              <a:lnTo>
                <a:pt x="258" y="360"/>
              </a:lnTo>
              <a:lnTo>
                <a:pt x="258" y="366"/>
              </a:lnTo>
              <a:lnTo>
                <a:pt x="252" y="366"/>
              </a:lnTo>
              <a:lnTo>
                <a:pt x="252" y="348"/>
              </a:lnTo>
              <a:lnTo>
                <a:pt x="240" y="348"/>
              </a:lnTo>
              <a:lnTo>
                <a:pt x="240" y="336"/>
              </a:lnTo>
              <a:lnTo>
                <a:pt x="234" y="330"/>
              </a:lnTo>
              <a:lnTo>
                <a:pt x="228" y="318"/>
              </a:lnTo>
              <a:lnTo>
                <a:pt x="222" y="318"/>
              </a:lnTo>
              <a:lnTo>
                <a:pt x="216" y="312"/>
              </a:lnTo>
              <a:lnTo>
                <a:pt x="210" y="312"/>
              </a:lnTo>
              <a:lnTo>
                <a:pt x="198" y="318"/>
              </a:lnTo>
              <a:lnTo>
                <a:pt x="210" y="318"/>
              </a:lnTo>
              <a:lnTo>
                <a:pt x="210" y="330"/>
              </a:lnTo>
              <a:lnTo>
                <a:pt x="210" y="342"/>
              </a:lnTo>
              <a:lnTo>
                <a:pt x="198" y="336"/>
              </a:lnTo>
              <a:lnTo>
                <a:pt x="192" y="330"/>
              </a:lnTo>
              <a:lnTo>
                <a:pt x="192" y="336"/>
              </a:lnTo>
              <a:lnTo>
                <a:pt x="186" y="336"/>
              </a:lnTo>
              <a:lnTo>
                <a:pt x="180" y="330"/>
              </a:lnTo>
              <a:lnTo>
                <a:pt x="180" y="306"/>
              </a:lnTo>
              <a:lnTo>
                <a:pt x="174" y="306"/>
              </a:lnTo>
              <a:lnTo>
                <a:pt x="162" y="282"/>
              </a:lnTo>
              <a:lnTo>
                <a:pt x="150" y="282"/>
              </a:lnTo>
              <a:lnTo>
                <a:pt x="132" y="258"/>
              </a:lnTo>
              <a:lnTo>
                <a:pt x="114" y="258"/>
              </a:lnTo>
              <a:lnTo>
                <a:pt x="108" y="252"/>
              </a:lnTo>
              <a:lnTo>
                <a:pt x="96" y="252"/>
              </a:lnTo>
              <a:lnTo>
                <a:pt x="96" y="240"/>
              </a:lnTo>
              <a:lnTo>
                <a:pt x="108" y="222"/>
              </a:lnTo>
              <a:lnTo>
                <a:pt x="102" y="216"/>
              </a:lnTo>
              <a:lnTo>
                <a:pt x="96" y="216"/>
              </a:lnTo>
              <a:lnTo>
                <a:pt x="96" y="222"/>
              </a:lnTo>
              <a:lnTo>
                <a:pt x="72" y="222"/>
              </a:lnTo>
              <a:lnTo>
                <a:pt x="72" y="228"/>
              </a:lnTo>
              <a:lnTo>
                <a:pt x="60" y="228"/>
              </a:lnTo>
              <a:lnTo>
                <a:pt x="54" y="222"/>
              </a:lnTo>
              <a:lnTo>
                <a:pt x="54" y="210"/>
              </a:lnTo>
              <a:lnTo>
                <a:pt x="60" y="198"/>
              </a:lnTo>
              <a:lnTo>
                <a:pt x="60" y="192"/>
              </a:lnTo>
              <a:lnTo>
                <a:pt x="66" y="186"/>
              </a:lnTo>
              <a:lnTo>
                <a:pt x="78" y="192"/>
              </a:lnTo>
              <a:lnTo>
                <a:pt x="84" y="192"/>
              </a:lnTo>
              <a:lnTo>
                <a:pt x="96" y="198"/>
              </a:lnTo>
              <a:lnTo>
                <a:pt x="102" y="210"/>
              </a:lnTo>
              <a:lnTo>
                <a:pt x="114" y="210"/>
              </a:lnTo>
              <a:lnTo>
                <a:pt x="132" y="210"/>
              </a:lnTo>
              <a:lnTo>
                <a:pt x="132" y="198"/>
              </a:lnTo>
              <a:lnTo>
                <a:pt x="138" y="198"/>
              </a:lnTo>
              <a:lnTo>
                <a:pt x="138" y="192"/>
              </a:lnTo>
              <a:lnTo>
                <a:pt x="132" y="186"/>
              </a:lnTo>
              <a:lnTo>
                <a:pt x="120" y="186"/>
              </a:lnTo>
              <a:lnTo>
                <a:pt x="120" y="180"/>
              </a:lnTo>
              <a:lnTo>
                <a:pt x="114" y="168"/>
              </a:lnTo>
              <a:lnTo>
                <a:pt x="108" y="168"/>
              </a:lnTo>
              <a:lnTo>
                <a:pt x="102" y="162"/>
              </a:lnTo>
              <a:lnTo>
                <a:pt x="84" y="162"/>
              </a:lnTo>
              <a:lnTo>
                <a:pt x="84" y="156"/>
              </a:lnTo>
              <a:lnTo>
                <a:pt x="96" y="156"/>
              </a:lnTo>
              <a:lnTo>
                <a:pt x="96" y="144"/>
              </a:lnTo>
              <a:lnTo>
                <a:pt x="84" y="138"/>
              </a:lnTo>
              <a:lnTo>
                <a:pt x="96" y="132"/>
              </a:lnTo>
              <a:lnTo>
                <a:pt x="84" y="126"/>
              </a:lnTo>
              <a:lnTo>
                <a:pt x="84" y="108"/>
              </a:lnTo>
              <a:lnTo>
                <a:pt x="84" y="102"/>
              </a:lnTo>
              <a:lnTo>
                <a:pt x="42" y="102"/>
              </a:lnTo>
              <a:lnTo>
                <a:pt x="30" y="108"/>
              </a:lnTo>
              <a:lnTo>
                <a:pt x="18" y="114"/>
              </a:lnTo>
              <a:lnTo>
                <a:pt x="6" y="114"/>
              </a:lnTo>
              <a:lnTo>
                <a:pt x="6" y="84"/>
              </a:lnTo>
              <a:lnTo>
                <a:pt x="0" y="78"/>
              </a:lnTo>
              <a:lnTo>
                <a:pt x="6" y="72"/>
              </a:lnTo>
              <a:lnTo>
                <a:pt x="24" y="72"/>
              </a:lnTo>
              <a:lnTo>
                <a:pt x="30" y="54"/>
              </a:lnTo>
              <a:lnTo>
                <a:pt x="84" y="54"/>
              </a:lnTo>
              <a:lnTo>
                <a:pt x="96" y="48"/>
              </a:lnTo>
              <a:lnTo>
                <a:pt x="96" y="36"/>
              </a:lnTo>
              <a:lnTo>
                <a:pt x="102" y="36"/>
              </a:lnTo>
              <a:lnTo>
                <a:pt x="114" y="30"/>
              </a:lnTo>
              <a:lnTo>
                <a:pt x="126" y="36"/>
              </a:lnTo>
              <a:lnTo>
                <a:pt x="132" y="42"/>
              </a:lnTo>
              <a:lnTo>
                <a:pt x="138" y="42"/>
              </a:lnTo>
              <a:lnTo>
                <a:pt x="138" y="36"/>
              </a:lnTo>
              <a:lnTo>
                <a:pt x="132" y="36"/>
              </a:lnTo>
              <a:lnTo>
                <a:pt x="132" y="30"/>
              </a:lnTo>
              <a:lnTo>
                <a:pt x="156" y="12"/>
              </a:lnTo>
              <a:lnTo>
                <a:pt x="156" y="6"/>
              </a:lnTo>
              <a:lnTo>
                <a:pt x="162" y="6"/>
              </a:lnTo>
              <a:lnTo>
                <a:pt x="168" y="0"/>
              </a:lnTo>
              <a:lnTo>
                <a:pt x="192" y="0"/>
              </a:lnTo>
              <a:lnTo>
                <a:pt x="210" y="0"/>
              </a:lnTo>
              <a:lnTo>
                <a:pt x="222" y="6"/>
              </a:lnTo>
              <a:lnTo>
                <a:pt x="234" y="12"/>
              </a:lnTo>
              <a:lnTo>
                <a:pt x="234" y="6"/>
              </a:lnTo>
              <a:lnTo>
                <a:pt x="240" y="18"/>
              </a:lnTo>
              <a:lnTo>
                <a:pt x="246" y="18"/>
              </a:lnTo>
              <a:lnTo>
                <a:pt x="252" y="24"/>
              </a:lnTo>
              <a:lnTo>
                <a:pt x="258" y="24"/>
              </a:lnTo>
              <a:lnTo>
                <a:pt x="270" y="24"/>
              </a:lnTo>
              <a:lnTo>
                <a:pt x="270" y="30"/>
              </a:lnTo>
              <a:lnTo>
                <a:pt x="276" y="30"/>
              </a:lnTo>
              <a:lnTo>
                <a:pt x="282" y="30"/>
              </a:lnTo>
              <a:lnTo>
                <a:pt x="288" y="36"/>
              </a:lnTo>
              <a:lnTo>
                <a:pt x="294" y="42"/>
              </a:lnTo>
              <a:lnTo>
                <a:pt x="306" y="48"/>
              </a:lnTo>
              <a:lnTo>
                <a:pt x="312" y="54"/>
              </a:lnTo>
              <a:lnTo>
                <a:pt x="318" y="48"/>
              </a:lnTo>
              <a:lnTo>
                <a:pt x="330" y="60"/>
              </a:lnTo>
              <a:lnTo>
                <a:pt x="348" y="60"/>
              </a:lnTo>
              <a:lnTo>
                <a:pt x="360" y="60"/>
              </a:lnTo>
              <a:lnTo>
                <a:pt x="366" y="54"/>
              </a:lnTo>
              <a:lnTo>
                <a:pt x="372" y="60"/>
              </a:lnTo>
              <a:lnTo>
                <a:pt x="384" y="60"/>
              </a:lnTo>
              <a:lnTo>
                <a:pt x="396" y="60"/>
              </a:lnTo>
              <a:lnTo>
                <a:pt x="420" y="48"/>
              </a:lnTo>
              <a:lnTo>
                <a:pt x="426" y="48"/>
              </a:lnTo>
              <a:lnTo>
                <a:pt x="432" y="48"/>
              </a:lnTo>
              <a:lnTo>
                <a:pt x="438" y="42"/>
              </a:lnTo>
              <a:lnTo>
                <a:pt x="444" y="42"/>
              </a:lnTo>
              <a:lnTo>
                <a:pt x="450" y="48"/>
              </a:lnTo>
              <a:lnTo>
                <a:pt x="456" y="48"/>
              </a:lnTo>
              <a:lnTo>
                <a:pt x="456" y="42"/>
              </a:lnTo>
              <a:lnTo>
                <a:pt x="456" y="36"/>
              </a:lnTo>
              <a:lnTo>
                <a:pt x="468" y="30"/>
              </a:lnTo>
              <a:lnTo>
                <a:pt x="474" y="18"/>
              </a:lnTo>
              <a:lnTo>
                <a:pt x="486" y="18"/>
              </a:lnTo>
              <a:lnTo>
                <a:pt x="486" y="24"/>
              </a:lnTo>
              <a:lnTo>
                <a:pt x="492" y="24"/>
              </a:lnTo>
              <a:lnTo>
                <a:pt x="504" y="18"/>
              </a:lnTo>
              <a:lnTo>
                <a:pt x="510" y="36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474646</xdr:colOff>
      <xdr:row>2</xdr:row>
      <xdr:rowOff>133342</xdr:rowOff>
    </xdr:from>
    <xdr:to>
      <xdr:col>11</xdr:col>
      <xdr:colOff>470811</xdr:colOff>
      <xdr:row>2</xdr:row>
      <xdr:rowOff>526054</xdr:rowOff>
    </xdr:to>
    <xdr:sp macro="" textlink="">
      <xdr:nvSpPr>
        <xdr:cNvPr id="79" name="Castilla-La Mancha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>
          <a:spLocks/>
        </xdr:cNvSpPr>
      </xdr:nvSpPr>
      <xdr:spPr bwMode="auto">
        <a:xfrm>
          <a:off x="8094646" y="514342"/>
          <a:ext cx="758165" cy="392712"/>
        </a:xfrm>
        <a:custGeom>
          <a:avLst/>
          <a:gdLst/>
          <a:ahLst/>
          <a:cxnLst>
            <a:cxn ang="0">
              <a:pos x="210" y="798"/>
            </a:cxn>
            <a:cxn ang="0">
              <a:pos x="174" y="852"/>
            </a:cxn>
            <a:cxn ang="0">
              <a:pos x="150" y="918"/>
            </a:cxn>
            <a:cxn ang="0">
              <a:pos x="138" y="984"/>
            </a:cxn>
            <a:cxn ang="0">
              <a:pos x="162" y="1038"/>
            </a:cxn>
            <a:cxn ang="0">
              <a:pos x="240" y="1092"/>
            </a:cxn>
            <a:cxn ang="0">
              <a:pos x="312" y="1146"/>
            </a:cxn>
            <a:cxn ang="0">
              <a:pos x="390" y="1134"/>
            </a:cxn>
            <a:cxn ang="0">
              <a:pos x="486" y="1134"/>
            </a:cxn>
            <a:cxn ang="0">
              <a:pos x="558" y="1134"/>
            </a:cxn>
            <a:cxn ang="0">
              <a:pos x="606" y="1128"/>
            </a:cxn>
            <a:cxn ang="0">
              <a:pos x="654" y="1104"/>
            </a:cxn>
            <a:cxn ang="0">
              <a:pos x="720" y="1104"/>
            </a:cxn>
            <a:cxn ang="0">
              <a:pos x="780" y="1098"/>
            </a:cxn>
            <a:cxn ang="0">
              <a:pos x="858" y="1080"/>
            </a:cxn>
            <a:cxn ang="0">
              <a:pos x="894" y="1134"/>
            </a:cxn>
            <a:cxn ang="0">
              <a:pos x="888" y="1224"/>
            </a:cxn>
            <a:cxn ang="0">
              <a:pos x="912" y="1266"/>
            </a:cxn>
            <a:cxn ang="0">
              <a:pos x="984" y="1206"/>
            </a:cxn>
            <a:cxn ang="0">
              <a:pos x="1062" y="1164"/>
            </a:cxn>
            <a:cxn ang="0">
              <a:pos x="1140" y="1128"/>
            </a:cxn>
            <a:cxn ang="0">
              <a:pos x="1194" y="1128"/>
            </a:cxn>
            <a:cxn ang="0">
              <a:pos x="1206" y="1044"/>
            </a:cxn>
            <a:cxn ang="0">
              <a:pos x="1242" y="1008"/>
            </a:cxn>
            <a:cxn ang="0">
              <a:pos x="1356" y="1014"/>
            </a:cxn>
            <a:cxn ang="0">
              <a:pos x="1368" y="912"/>
            </a:cxn>
            <a:cxn ang="0">
              <a:pos x="1266" y="840"/>
            </a:cxn>
            <a:cxn ang="0">
              <a:pos x="1242" y="750"/>
            </a:cxn>
            <a:cxn ang="0">
              <a:pos x="1188" y="720"/>
            </a:cxn>
            <a:cxn ang="0">
              <a:pos x="1218" y="630"/>
            </a:cxn>
            <a:cxn ang="0">
              <a:pos x="1260" y="558"/>
            </a:cxn>
            <a:cxn ang="0">
              <a:pos x="1266" y="486"/>
            </a:cxn>
            <a:cxn ang="0">
              <a:pos x="1188" y="450"/>
            </a:cxn>
            <a:cxn ang="0">
              <a:pos x="1110" y="390"/>
            </a:cxn>
            <a:cxn ang="0">
              <a:pos x="1116" y="270"/>
            </a:cxn>
            <a:cxn ang="0">
              <a:pos x="1122" y="126"/>
            </a:cxn>
            <a:cxn ang="0">
              <a:pos x="1008" y="54"/>
            </a:cxn>
            <a:cxn ang="0">
              <a:pos x="936" y="90"/>
            </a:cxn>
            <a:cxn ang="0">
              <a:pos x="828" y="30"/>
            </a:cxn>
            <a:cxn ang="0">
              <a:pos x="762" y="12"/>
            </a:cxn>
            <a:cxn ang="0">
              <a:pos x="678" y="6"/>
            </a:cxn>
            <a:cxn ang="0">
              <a:pos x="570" y="60"/>
            </a:cxn>
            <a:cxn ang="0">
              <a:pos x="600" y="120"/>
            </a:cxn>
            <a:cxn ang="0">
              <a:pos x="588" y="216"/>
            </a:cxn>
            <a:cxn ang="0">
              <a:pos x="624" y="276"/>
            </a:cxn>
            <a:cxn ang="0">
              <a:pos x="684" y="354"/>
            </a:cxn>
            <a:cxn ang="0">
              <a:pos x="696" y="420"/>
            </a:cxn>
            <a:cxn ang="0">
              <a:pos x="660" y="480"/>
            </a:cxn>
            <a:cxn ang="0">
              <a:pos x="570" y="498"/>
            </a:cxn>
            <a:cxn ang="0">
              <a:pos x="462" y="540"/>
            </a:cxn>
            <a:cxn ang="0">
              <a:pos x="534" y="486"/>
            </a:cxn>
            <a:cxn ang="0">
              <a:pos x="456" y="444"/>
            </a:cxn>
            <a:cxn ang="0">
              <a:pos x="378" y="396"/>
            </a:cxn>
            <a:cxn ang="0">
              <a:pos x="318" y="396"/>
            </a:cxn>
            <a:cxn ang="0">
              <a:pos x="264" y="438"/>
            </a:cxn>
            <a:cxn ang="0">
              <a:pos x="198" y="414"/>
            </a:cxn>
            <a:cxn ang="0">
              <a:pos x="144" y="468"/>
            </a:cxn>
            <a:cxn ang="0">
              <a:pos x="84" y="474"/>
            </a:cxn>
            <a:cxn ang="0">
              <a:pos x="36" y="570"/>
            </a:cxn>
            <a:cxn ang="0">
              <a:pos x="78" y="642"/>
            </a:cxn>
            <a:cxn ang="0">
              <a:pos x="174" y="750"/>
            </a:cxn>
          </a:cxnLst>
          <a:rect l="0" t="0" r="r" b="b"/>
          <a:pathLst>
            <a:path w="1374" h="1272">
              <a:moveTo>
                <a:pt x="228" y="732"/>
              </a:moveTo>
              <a:lnTo>
                <a:pt x="222" y="720"/>
              </a:lnTo>
              <a:lnTo>
                <a:pt x="228" y="732"/>
              </a:lnTo>
              <a:lnTo>
                <a:pt x="228" y="738"/>
              </a:lnTo>
              <a:lnTo>
                <a:pt x="228" y="750"/>
              </a:lnTo>
              <a:lnTo>
                <a:pt x="222" y="762"/>
              </a:lnTo>
              <a:lnTo>
                <a:pt x="216" y="774"/>
              </a:lnTo>
              <a:lnTo>
                <a:pt x="210" y="780"/>
              </a:lnTo>
              <a:lnTo>
                <a:pt x="210" y="798"/>
              </a:lnTo>
              <a:lnTo>
                <a:pt x="216" y="810"/>
              </a:lnTo>
              <a:lnTo>
                <a:pt x="228" y="828"/>
              </a:lnTo>
              <a:lnTo>
                <a:pt x="234" y="828"/>
              </a:lnTo>
              <a:lnTo>
                <a:pt x="234" y="834"/>
              </a:lnTo>
              <a:lnTo>
                <a:pt x="228" y="840"/>
              </a:lnTo>
              <a:lnTo>
                <a:pt x="198" y="828"/>
              </a:lnTo>
              <a:lnTo>
                <a:pt x="186" y="828"/>
              </a:lnTo>
              <a:lnTo>
                <a:pt x="174" y="840"/>
              </a:lnTo>
              <a:lnTo>
                <a:pt x="174" y="852"/>
              </a:lnTo>
              <a:lnTo>
                <a:pt x="162" y="864"/>
              </a:lnTo>
              <a:lnTo>
                <a:pt x="174" y="870"/>
              </a:lnTo>
              <a:lnTo>
                <a:pt x="174" y="888"/>
              </a:lnTo>
              <a:lnTo>
                <a:pt x="156" y="888"/>
              </a:lnTo>
              <a:lnTo>
                <a:pt x="150" y="882"/>
              </a:lnTo>
              <a:lnTo>
                <a:pt x="144" y="882"/>
              </a:lnTo>
              <a:lnTo>
                <a:pt x="144" y="894"/>
              </a:lnTo>
              <a:lnTo>
                <a:pt x="150" y="912"/>
              </a:lnTo>
              <a:lnTo>
                <a:pt x="150" y="918"/>
              </a:lnTo>
              <a:lnTo>
                <a:pt x="162" y="918"/>
              </a:lnTo>
              <a:lnTo>
                <a:pt x="174" y="924"/>
              </a:lnTo>
              <a:lnTo>
                <a:pt x="180" y="924"/>
              </a:lnTo>
              <a:lnTo>
                <a:pt x="180" y="930"/>
              </a:lnTo>
              <a:lnTo>
                <a:pt x="174" y="948"/>
              </a:lnTo>
              <a:lnTo>
                <a:pt x="144" y="948"/>
              </a:lnTo>
              <a:lnTo>
                <a:pt x="144" y="960"/>
              </a:lnTo>
              <a:lnTo>
                <a:pt x="144" y="978"/>
              </a:lnTo>
              <a:lnTo>
                <a:pt x="138" y="984"/>
              </a:lnTo>
              <a:lnTo>
                <a:pt x="138" y="990"/>
              </a:lnTo>
              <a:lnTo>
                <a:pt x="132" y="1002"/>
              </a:lnTo>
              <a:lnTo>
                <a:pt x="120" y="1002"/>
              </a:lnTo>
              <a:lnTo>
                <a:pt x="120" y="1008"/>
              </a:lnTo>
              <a:lnTo>
                <a:pt x="138" y="1020"/>
              </a:lnTo>
              <a:lnTo>
                <a:pt x="144" y="1020"/>
              </a:lnTo>
              <a:lnTo>
                <a:pt x="156" y="1020"/>
              </a:lnTo>
              <a:lnTo>
                <a:pt x="162" y="1020"/>
              </a:lnTo>
              <a:lnTo>
                <a:pt x="162" y="1038"/>
              </a:lnTo>
              <a:lnTo>
                <a:pt x="180" y="1050"/>
              </a:lnTo>
              <a:lnTo>
                <a:pt x="186" y="1050"/>
              </a:lnTo>
              <a:lnTo>
                <a:pt x="198" y="1062"/>
              </a:lnTo>
              <a:lnTo>
                <a:pt x="210" y="1068"/>
              </a:lnTo>
              <a:lnTo>
                <a:pt x="216" y="1068"/>
              </a:lnTo>
              <a:lnTo>
                <a:pt x="222" y="1074"/>
              </a:lnTo>
              <a:lnTo>
                <a:pt x="228" y="1074"/>
              </a:lnTo>
              <a:lnTo>
                <a:pt x="234" y="1080"/>
              </a:lnTo>
              <a:lnTo>
                <a:pt x="240" y="1092"/>
              </a:lnTo>
              <a:lnTo>
                <a:pt x="252" y="1098"/>
              </a:lnTo>
              <a:lnTo>
                <a:pt x="258" y="1098"/>
              </a:lnTo>
              <a:lnTo>
                <a:pt x="264" y="1104"/>
              </a:lnTo>
              <a:lnTo>
                <a:pt x="270" y="1104"/>
              </a:lnTo>
              <a:lnTo>
                <a:pt x="276" y="1116"/>
              </a:lnTo>
              <a:lnTo>
                <a:pt x="294" y="1122"/>
              </a:lnTo>
              <a:lnTo>
                <a:pt x="294" y="1128"/>
              </a:lnTo>
              <a:lnTo>
                <a:pt x="300" y="1134"/>
              </a:lnTo>
              <a:lnTo>
                <a:pt x="312" y="1146"/>
              </a:lnTo>
              <a:lnTo>
                <a:pt x="318" y="1146"/>
              </a:lnTo>
              <a:lnTo>
                <a:pt x="336" y="1152"/>
              </a:lnTo>
              <a:lnTo>
                <a:pt x="348" y="1152"/>
              </a:lnTo>
              <a:lnTo>
                <a:pt x="348" y="1134"/>
              </a:lnTo>
              <a:lnTo>
                <a:pt x="354" y="1134"/>
              </a:lnTo>
              <a:lnTo>
                <a:pt x="372" y="1134"/>
              </a:lnTo>
              <a:lnTo>
                <a:pt x="378" y="1134"/>
              </a:lnTo>
              <a:lnTo>
                <a:pt x="384" y="1134"/>
              </a:lnTo>
              <a:lnTo>
                <a:pt x="390" y="1134"/>
              </a:lnTo>
              <a:lnTo>
                <a:pt x="402" y="1134"/>
              </a:lnTo>
              <a:lnTo>
                <a:pt x="408" y="1134"/>
              </a:lnTo>
              <a:lnTo>
                <a:pt x="420" y="1146"/>
              </a:lnTo>
              <a:lnTo>
                <a:pt x="426" y="1146"/>
              </a:lnTo>
              <a:lnTo>
                <a:pt x="444" y="1146"/>
              </a:lnTo>
              <a:lnTo>
                <a:pt x="450" y="1146"/>
              </a:lnTo>
              <a:lnTo>
                <a:pt x="462" y="1146"/>
              </a:lnTo>
              <a:lnTo>
                <a:pt x="468" y="1134"/>
              </a:lnTo>
              <a:lnTo>
                <a:pt x="486" y="1134"/>
              </a:lnTo>
              <a:lnTo>
                <a:pt x="486" y="1122"/>
              </a:lnTo>
              <a:lnTo>
                <a:pt x="492" y="1122"/>
              </a:lnTo>
              <a:lnTo>
                <a:pt x="504" y="1122"/>
              </a:lnTo>
              <a:lnTo>
                <a:pt x="510" y="1122"/>
              </a:lnTo>
              <a:lnTo>
                <a:pt x="522" y="1122"/>
              </a:lnTo>
              <a:lnTo>
                <a:pt x="528" y="1128"/>
              </a:lnTo>
              <a:lnTo>
                <a:pt x="534" y="1128"/>
              </a:lnTo>
              <a:lnTo>
                <a:pt x="546" y="1134"/>
              </a:lnTo>
              <a:lnTo>
                <a:pt x="558" y="1134"/>
              </a:lnTo>
              <a:lnTo>
                <a:pt x="558" y="1128"/>
              </a:lnTo>
              <a:lnTo>
                <a:pt x="564" y="1116"/>
              </a:lnTo>
              <a:lnTo>
                <a:pt x="564" y="1104"/>
              </a:lnTo>
              <a:lnTo>
                <a:pt x="570" y="1116"/>
              </a:lnTo>
              <a:lnTo>
                <a:pt x="576" y="1122"/>
              </a:lnTo>
              <a:lnTo>
                <a:pt x="576" y="1128"/>
              </a:lnTo>
              <a:lnTo>
                <a:pt x="582" y="1134"/>
              </a:lnTo>
              <a:lnTo>
                <a:pt x="588" y="1128"/>
              </a:lnTo>
              <a:lnTo>
                <a:pt x="606" y="1128"/>
              </a:lnTo>
              <a:lnTo>
                <a:pt x="612" y="1122"/>
              </a:lnTo>
              <a:lnTo>
                <a:pt x="618" y="1122"/>
              </a:lnTo>
              <a:lnTo>
                <a:pt x="618" y="1116"/>
              </a:lnTo>
              <a:lnTo>
                <a:pt x="618" y="1098"/>
              </a:lnTo>
              <a:lnTo>
                <a:pt x="624" y="1098"/>
              </a:lnTo>
              <a:lnTo>
                <a:pt x="636" y="1098"/>
              </a:lnTo>
              <a:lnTo>
                <a:pt x="642" y="1098"/>
              </a:lnTo>
              <a:lnTo>
                <a:pt x="648" y="1104"/>
              </a:lnTo>
              <a:lnTo>
                <a:pt x="654" y="1104"/>
              </a:lnTo>
              <a:lnTo>
                <a:pt x="660" y="1104"/>
              </a:lnTo>
              <a:lnTo>
                <a:pt x="678" y="1104"/>
              </a:lnTo>
              <a:lnTo>
                <a:pt x="684" y="1104"/>
              </a:lnTo>
              <a:lnTo>
                <a:pt x="690" y="1104"/>
              </a:lnTo>
              <a:lnTo>
                <a:pt x="696" y="1116"/>
              </a:lnTo>
              <a:lnTo>
                <a:pt x="702" y="1104"/>
              </a:lnTo>
              <a:lnTo>
                <a:pt x="714" y="1098"/>
              </a:lnTo>
              <a:lnTo>
                <a:pt x="720" y="1098"/>
              </a:lnTo>
              <a:lnTo>
                <a:pt x="720" y="1104"/>
              </a:lnTo>
              <a:lnTo>
                <a:pt x="732" y="1116"/>
              </a:lnTo>
              <a:lnTo>
                <a:pt x="732" y="1122"/>
              </a:lnTo>
              <a:lnTo>
                <a:pt x="738" y="1122"/>
              </a:lnTo>
              <a:lnTo>
                <a:pt x="750" y="1098"/>
              </a:lnTo>
              <a:lnTo>
                <a:pt x="756" y="1098"/>
              </a:lnTo>
              <a:lnTo>
                <a:pt x="762" y="1098"/>
              </a:lnTo>
              <a:lnTo>
                <a:pt x="768" y="1104"/>
              </a:lnTo>
              <a:lnTo>
                <a:pt x="774" y="1104"/>
              </a:lnTo>
              <a:lnTo>
                <a:pt x="780" y="1098"/>
              </a:lnTo>
              <a:lnTo>
                <a:pt x="792" y="1092"/>
              </a:lnTo>
              <a:lnTo>
                <a:pt x="804" y="1080"/>
              </a:lnTo>
              <a:lnTo>
                <a:pt x="810" y="1074"/>
              </a:lnTo>
              <a:lnTo>
                <a:pt x="816" y="1074"/>
              </a:lnTo>
              <a:lnTo>
                <a:pt x="828" y="1080"/>
              </a:lnTo>
              <a:lnTo>
                <a:pt x="834" y="1080"/>
              </a:lnTo>
              <a:lnTo>
                <a:pt x="840" y="1080"/>
              </a:lnTo>
              <a:lnTo>
                <a:pt x="852" y="1080"/>
              </a:lnTo>
              <a:lnTo>
                <a:pt x="858" y="1080"/>
              </a:lnTo>
              <a:lnTo>
                <a:pt x="870" y="1092"/>
              </a:lnTo>
              <a:lnTo>
                <a:pt x="876" y="1098"/>
              </a:lnTo>
              <a:lnTo>
                <a:pt x="876" y="1104"/>
              </a:lnTo>
              <a:lnTo>
                <a:pt x="870" y="1116"/>
              </a:lnTo>
              <a:lnTo>
                <a:pt x="876" y="1122"/>
              </a:lnTo>
              <a:lnTo>
                <a:pt x="882" y="1122"/>
              </a:lnTo>
              <a:lnTo>
                <a:pt x="888" y="1122"/>
              </a:lnTo>
              <a:lnTo>
                <a:pt x="894" y="1128"/>
              </a:lnTo>
              <a:lnTo>
                <a:pt x="894" y="1134"/>
              </a:lnTo>
              <a:lnTo>
                <a:pt x="906" y="1158"/>
              </a:lnTo>
              <a:lnTo>
                <a:pt x="906" y="1164"/>
              </a:lnTo>
              <a:lnTo>
                <a:pt x="912" y="1176"/>
              </a:lnTo>
              <a:lnTo>
                <a:pt x="912" y="1188"/>
              </a:lnTo>
              <a:lnTo>
                <a:pt x="912" y="1194"/>
              </a:lnTo>
              <a:lnTo>
                <a:pt x="912" y="1206"/>
              </a:lnTo>
              <a:lnTo>
                <a:pt x="906" y="1218"/>
              </a:lnTo>
              <a:lnTo>
                <a:pt x="894" y="1218"/>
              </a:lnTo>
              <a:lnTo>
                <a:pt x="888" y="1224"/>
              </a:lnTo>
              <a:lnTo>
                <a:pt x="882" y="1236"/>
              </a:lnTo>
              <a:lnTo>
                <a:pt x="882" y="1242"/>
              </a:lnTo>
              <a:lnTo>
                <a:pt x="882" y="1236"/>
              </a:lnTo>
              <a:lnTo>
                <a:pt x="882" y="1242"/>
              </a:lnTo>
              <a:lnTo>
                <a:pt x="882" y="1248"/>
              </a:lnTo>
              <a:lnTo>
                <a:pt x="888" y="1248"/>
              </a:lnTo>
              <a:lnTo>
                <a:pt x="894" y="1248"/>
              </a:lnTo>
              <a:lnTo>
                <a:pt x="906" y="1248"/>
              </a:lnTo>
              <a:lnTo>
                <a:pt x="912" y="1266"/>
              </a:lnTo>
              <a:lnTo>
                <a:pt x="918" y="1266"/>
              </a:lnTo>
              <a:lnTo>
                <a:pt x="930" y="1266"/>
              </a:lnTo>
              <a:lnTo>
                <a:pt x="936" y="1272"/>
              </a:lnTo>
              <a:lnTo>
                <a:pt x="948" y="1266"/>
              </a:lnTo>
              <a:lnTo>
                <a:pt x="954" y="1254"/>
              </a:lnTo>
              <a:lnTo>
                <a:pt x="960" y="1242"/>
              </a:lnTo>
              <a:lnTo>
                <a:pt x="972" y="1224"/>
              </a:lnTo>
              <a:lnTo>
                <a:pt x="972" y="1218"/>
              </a:lnTo>
              <a:lnTo>
                <a:pt x="984" y="1206"/>
              </a:lnTo>
              <a:lnTo>
                <a:pt x="990" y="1194"/>
              </a:lnTo>
              <a:lnTo>
                <a:pt x="996" y="1188"/>
              </a:lnTo>
              <a:lnTo>
                <a:pt x="1008" y="1182"/>
              </a:lnTo>
              <a:lnTo>
                <a:pt x="1020" y="1182"/>
              </a:lnTo>
              <a:lnTo>
                <a:pt x="1032" y="1164"/>
              </a:lnTo>
              <a:lnTo>
                <a:pt x="1032" y="1158"/>
              </a:lnTo>
              <a:lnTo>
                <a:pt x="1038" y="1158"/>
              </a:lnTo>
              <a:lnTo>
                <a:pt x="1044" y="1164"/>
              </a:lnTo>
              <a:lnTo>
                <a:pt x="1062" y="1164"/>
              </a:lnTo>
              <a:lnTo>
                <a:pt x="1068" y="1158"/>
              </a:lnTo>
              <a:lnTo>
                <a:pt x="1080" y="1152"/>
              </a:lnTo>
              <a:lnTo>
                <a:pt x="1086" y="1146"/>
              </a:lnTo>
              <a:lnTo>
                <a:pt x="1104" y="1134"/>
              </a:lnTo>
              <a:lnTo>
                <a:pt x="1116" y="1128"/>
              </a:lnTo>
              <a:lnTo>
                <a:pt x="1122" y="1122"/>
              </a:lnTo>
              <a:lnTo>
                <a:pt x="1128" y="1122"/>
              </a:lnTo>
              <a:lnTo>
                <a:pt x="1140" y="1122"/>
              </a:lnTo>
              <a:lnTo>
                <a:pt x="1140" y="1128"/>
              </a:lnTo>
              <a:lnTo>
                <a:pt x="1146" y="1134"/>
              </a:lnTo>
              <a:lnTo>
                <a:pt x="1146" y="1146"/>
              </a:lnTo>
              <a:lnTo>
                <a:pt x="1152" y="1152"/>
              </a:lnTo>
              <a:lnTo>
                <a:pt x="1158" y="1152"/>
              </a:lnTo>
              <a:lnTo>
                <a:pt x="1164" y="1152"/>
              </a:lnTo>
              <a:lnTo>
                <a:pt x="1176" y="1152"/>
              </a:lnTo>
              <a:lnTo>
                <a:pt x="1182" y="1146"/>
              </a:lnTo>
              <a:lnTo>
                <a:pt x="1188" y="1134"/>
              </a:lnTo>
              <a:lnTo>
                <a:pt x="1194" y="1128"/>
              </a:lnTo>
              <a:lnTo>
                <a:pt x="1200" y="1128"/>
              </a:lnTo>
              <a:lnTo>
                <a:pt x="1206" y="1128"/>
              </a:lnTo>
              <a:lnTo>
                <a:pt x="1206" y="1116"/>
              </a:lnTo>
              <a:lnTo>
                <a:pt x="1206" y="1104"/>
              </a:lnTo>
              <a:lnTo>
                <a:pt x="1206" y="1098"/>
              </a:lnTo>
              <a:lnTo>
                <a:pt x="1206" y="1080"/>
              </a:lnTo>
              <a:lnTo>
                <a:pt x="1200" y="1074"/>
              </a:lnTo>
              <a:lnTo>
                <a:pt x="1200" y="1062"/>
              </a:lnTo>
              <a:lnTo>
                <a:pt x="1206" y="1044"/>
              </a:lnTo>
              <a:lnTo>
                <a:pt x="1218" y="1044"/>
              </a:lnTo>
              <a:lnTo>
                <a:pt x="1224" y="1038"/>
              </a:lnTo>
              <a:lnTo>
                <a:pt x="1224" y="1020"/>
              </a:lnTo>
              <a:lnTo>
                <a:pt x="1224" y="1014"/>
              </a:lnTo>
              <a:lnTo>
                <a:pt x="1224" y="1008"/>
              </a:lnTo>
              <a:lnTo>
                <a:pt x="1230" y="1002"/>
              </a:lnTo>
              <a:lnTo>
                <a:pt x="1236" y="1002"/>
              </a:lnTo>
              <a:lnTo>
                <a:pt x="1236" y="1008"/>
              </a:lnTo>
              <a:lnTo>
                <a:pt x="1242" y="1008"/>
              </a:lnTo>
              <a:lnTo>
                <a:pt x="1260" y="1002"/>
              </a:lnTo>
              <a:lnTo>
                <a:pt x="1266" y="990"/>
              </a:lnTo>
              <a:lnTo>
                <a:pt x="1272" y="984"/>
              </a:lnTo>
              <a:lnTo>
                <a:pt x="1290" y="972"/>
              </a:lnTo>
              <a:lnTo>
                <a:pt x="1308" y="978"/>
              </a:lnTo>
              <a:lnTo>
                <a:pt x="1314" y="990"/>
              </a:lnTo>
              <a:lnTo>
                <a:pt x="1332" y="1008"/>
              </a:lnTo>
              <a:lnTo>
                <a:pt x="1344" y="1008"/>
              </a:lnTo>
              <a:lnTo>
                <a:pt x="1356" y="1014"/>
              </a:lnTo>
              <a:lnTo>
                <a:pt x="1374" y="1008"/>
              </a:lnTo>
              <a:lnTo>
                <a:pt x="1374" y="990"/>
              </a:lnTo>
              <a:lnTo>
                <a:pt x="1368" y="984"/>
              </a:lnTo>
              <a:lnTo>
                <a:pt x="1356" y="978"/>
              </a:lnTo>
              <a:lnTo>
                <a:pt x="1368" y="960"/>
              </a:lnTo>
              <a:lnTo>
                <a:pt x="1374" y="954"/>
              </a:lnTo>
              <a:lnTo>
                <a:pt x="1374" y="924"/>
              </a:lnTo>
              <a:lnTo>
                <a:pt x="1368" y="918"/>
              </a:lnTo>
              <a:lnTo>
                <a:pt x="1368" y="912"/>
              </a:lnTo>
              <a:lnTo>
                <a:pt x="1356" y="900"/>
              </a:lnTo>
              <a:lnTo>
                <a:pt x="1350" y="900"/>
              </a:lnTo>
              <a:lnTo>
                <a:pt x="1338" y="912"/>
              </a:lnTo>
              <a:lnTo>
                <a:pt x="1314" y="912"/>
              </a:lnTo>
              <a:lnTo>
                <a:pt x="1302" y="900"/>
              </a:lnTo>
              <a:lnTo>
                <a:pt x="1272" y="870"/>
              </a:lnTo>
              <a:lnTo>
                <a:pt x="1260" y="864"/>
              </a:lnTo>
              <a:lnTo>
                <a:pt x="1266" y="852"/>
              </a:lnTo>
              <a:lnTo>
                <a:pt x="1266" y="840"/>
              </a:lnTo>
              <a:lnTo>
                <a:pt x="1272" y="828"/>
              </a:lnTo>
              <a:lnTo>
                <a:pt x="1278" y="822"/>
              </a:lnTo>
              <a:lnTo>
                <a:pt x="1278" y="810"/>
              </a:lnTo>
              <a:lnTo>
                <a:pt x="1296" y="792"/>
              </a:lnTo>
              <a:lnTo>
                <a:pt x="1290" y="774"/>
              </a:lnTo>
              <a:lnTo>
                <a:pt x="1290" y="762"/>
              </a:lnTo>
              <a:lnTo>
                <a:pt x="1272" y="762"/>
              </a:lnTo>
              <a:lnTo>
                <a:pt x="1254" y="750"/>
              </a:lnTo>
              <a:lnTo>
                <a:pt x="1242" y="750"/>
              </a:lnTo>
              <a:lnTo>
                <a:pt x="1230" y="744"/>
              </a:lnTo>
              <a:lnTo>
                <a:pt x="1224" y="738"/>
              </a:lnTo>
              <a:lnTo>
                <a:pt x="1206" y="744"/>
              </a:lnTo>
              <a:lnTo>
                <a:pt x="1206" y="738"/>
              </a:lnTo>
              <a:lnTo>
                <a:pt x="1200" y="738"/>
              </a:lnTo>
              <a:lnTo>
                <a:pt x="1200" y="732"/>
              </a:lnTo>
              <a:lnTo>
                <a:pt x="1194" y="732"/>
              </a:lnTo>
              <a:lnTo>
                <a:pt x="1194" y="720"/>
              </a:lnTo>
              <a:lnTo>
                <a:pt x="1188" y="720"/>
              </a:lnTo>
              <a:lnTo>
                <a:pt x="1182" y="714"/>
              </a:lnTo>
              <a:lnTo>
                <a:pt x="1182" y="690"/>
              </a:lnTo>
              <a:lnTo>
                <a:pt x="1188" y="684"/>
              </a:lnTo>
              <a:lnTo>
                <a:pt x="1188" y="660"/>
              </a:lnTo>
              <a:lnTo>
                <a:pt x="1200" y="654"/>
              </a:lnTo>
              <a:lnTo>
                <a:pt x="1200" y="648"/>
              </a:lnTo>
              <a:lnTo>
                <a:pt x="1206" y="642"/>
              </a:lnTo>
              <a:lnTo>
                <a:pt x="1218" y="642"/>
              </a:lnTo>
              <a:lnTo>
                <a:pt x="1218" y="630"/>
              </a:lnTo>
              <a:lnTo>
                <a:pt x="1224" y="624"/>
              </a:lnTo>
              <a:lnTo>
                <a:pt x="1224" y="618"/>
              </a:lnTo>
              <a:lnTo>
                <a:pt x="1230" y="618"/>
              </a:lnTo>
              <a:lnTo>
                <a:pt x="1230" y="624"/>
              </a:lnTo>
              <a:lnTo>
                <a:pt x="1242" y="624"/>
              </a:lnTo>
              <a:lnTo>
                <a:pt x="1242" y="612"/>
              </a:lnTo>
              <a:lnTo>
                <a:pt x="1254" y="600"/>
              </a:lnTo>
              <a:lnTo>
                <a:pt x="1260" y="588"/>
              </a:lnTo>
              <a:lnTo>
                <a:pt x="1260" y="558"/>
              </a:lnTo>
              <a:lnTo>
                <a:pt x="1266" y="546"/>
              </a:lnTo>
              <a:lnTo>
                <a:pt x="1266" y="534"/>
              </a:lnTo>
              <a:lnTo>
                <a:pt x="1260" y="528"/>
              </a:lnTo>
              <a:lnTo>
                <a:pt x="1260" y="516"/>
              </a:lnTo>
              <a:lnTo>
                <a:pt x="1266" y="516"/>
              </a:lnTo>
              <a:lnTo>
                <a:pt x="1278" y="504"/>
              </a:lnTo>
              <a:lnTo>
                <a:pt x="1290" y="498"/>
              </a:lnTo>
              <a:lnTo>
                <a:pt x="1278" y="486"/>
              </a:lnTo>
              <a:lnTo>
                <a:pt x="1266" y="486"/>
              </a:lnTo>
              <a:lnTo>
                <a:pt x="1260" y="498"/>
              </a:lnTo>
              <a:lnTo>
                <a:pt x="1254" y="486"/>
              </a:lnTo>
              <a:lnTo>
                <a:pt x="1230" y="486"/>
              </a:lnTo>
              <a:lnTo>
                <a:pt x="1224" y="498"/>
              </a:lnTo>
              <a:lnTo>
                <a:pt x="1218" y="486"/>
              </a:lnTo>
              <a:lnTo>
                <a:pt x="1218" y="480"/>
              </a:lnTo>
              <a:lnTo>
                <a:pt x="1200" y="468"/>
              </a:lnTo>
              <a:lnTo>
                <a:pt x="1200" y="450"/>
              </a:lnTo>
              <a:lnTo>
                <a:pt x="1188" y="450"/>
              </a:lnTo>
              <a:lnTo>
                <a:pt x="1194" y="438"/>
              </a:lnTo>
              <a:lnTo>
                <a:pt x="1194" y="426"/>
              </a:lnTo>
              <a:lnTo>
                <a:pt x="1188" y="420"/>
              </a:lnTo>
              <a:lnTo>
                <a:pt x="1158" y="420"/>
              </a:lnTo>
              <a:lnTo>
                <a:pt x="1140" y="396"/>
              </a:lnTo>
              <a:lnTo>
                <a:pt x="1128" y="396"/>
              </a:lnTo>
              <a:lnTo>
                <a:pt x="1128" y="384"/>
              </a:lnTo>
              <a:lnTo>
                <a:pt x="1116" y="384"/>
              </a:lnTo>
              <a:lnTo>
                <a:pt x="1110" y="390"/>
              </a:lnTo>
              <a:lnTo>
                <a:pt x="1110" y="378"/>
              </a:lnTo>
              <a:lnTo>
                <a:pt x="1116" y="366"/>
              </a:lnTo>
              <a:lnTo>
                <a:pt x="1110" y="366"/>
              </a:lnTo>
              <a:lnTo>
                <a:pt x="1110" y="354"/>
              </a:lnTo>
              <a:lnTo>
                <a:pt x="1104" y="348"/>
              </a:lnTo>
              <a:lnTo>
                <a:pt x="1086" y="348"/>
              </a:lnTo>
              <a:lnTo>
                <a:pt x="1080" y="336"/>
              </a:lnTo>
              <a:lnTo>
                <a:pt x="1116" y="300"/>
              </a:lnTo>
              <a:lnTo>
                <a:pt x="1116" y="270"/>
              </a:lnTo>
              <a:lnTo>
                <a:pt x="1152" y="270"/>
              </a:lnTo>
              <a:lnTo>
                <a:pt x="1158" y="234"/>
              </a:lnTo>
              <a:lnTo>
                <a:pt x="1152" y="216"/>
              </a:lnTo>
              <a:lnTo>
                <a:pt x="1152" y="174"/>
              </a:lnTo>
              <a:lnTo>
                <a:pt x="1140" y="168"/>
              </a:lnTo>
              <a:lnTo>
                <a:pt x="1128" y="156"/>
              </a:lnTo>
              <a:lnTo>
                <a:pt x="1128" y="144"/>
              </a:lnTo>
              <a:lnTo>
                <a:pt x="1128" y="138"/>
              </a:lnTo>
              <a:lnTo>
                <a:pt x="1122" y="126"/>
              </a:lnTo>
              <a:lnTo>
                <a:pt x="1080" y="84"/>
              </a:lnTo>
              <a:lnTo>
                <a:pt x="1074" y="72"/>
              </a:lnTo>
              <a:lnTo>
                <a:pt x="1068" y="72"/>
              </a:lnTo>
              <a:lnTo>
                <a:pt x="1062" y="66"/>
              </a:lnTo>
              <a:lnTo>
                <a:pt x="1044" y="60"/>
              </a:lnTo>
              <a:lnTo>
                <a:pt x="1038" y="60"/>
              </a:lnTo>
              <a:lnTo>
                <a:pt x="1032" y="42"/>
              </a:lnTo>
              <a:lnTo>
                <a:pt x="1026" y="42"/>
              </a:lnTo>
              <a:lnTo>
                <a:pt x="1008" y="54"/>
              </a:lnTo>
              <a:lnTo>
                <a:pt x="1002" y="54"/>
              </a:lnTo>
              <a:lnTo>
                <a:pt x="1002" y="84"/>
              </a:lnTo>
              <a:lnTo>
                <a:pt x="996" y="84"/>
              </a:lnTo>
              <a:lnTo>
                <a:pt x="984" y="66"/>
              </a:lnTo>
              <a:lnTo>
                <a:pt x="972" y="66"/>
              </a:lnTo>
              <a:lnTo>
                <a:pt x="972" y="72"/>
              </a:lnTo>
              <a:lnTo>
                <a:pt x="954" y="72"/>
              </a:lnTo>
              <a:lnTo>
                <a:pt x="948" y="84"/>
              </a:lnTo>
              <a:lnTo>
                <a:pt x="936" y="90"/>
              </a:lnTo>
              <a:lnTo>
                <a:pt x="918" y="90"/>
              </a:lnTo>
              <a:lnTo>
                <a:pt x="912" y="72"/>
              </a:lnTo>
              <a:lnTo>
                <a:pt x="906" y="84"/>
              </a:lnTo>
              <a:lnTo>
                <a:pt x="888" y="90"/>
              </a:lnTo>
              <a:lnTo>
                <a:pt x="858" y="60"/>
              </a:lnTo>
              <a:lnTo>
                <a:pt x="846" y="60"/>
              </a:lnTo>
              <a:lnTo>
                <a:pt x="846" y="36"/>
              </a:lnTo>
              <a:lnTo>
                <a:pt x="834" y="36"/>
              </a:lnTo>
              <a:lnTo>
                <a:pt x="828" y="30"/>
              </a:lnTo>
              <a:lnTo>
                <a:pt x="816" y="30"/>
              </a:lnTo>
              <a:lnTo>
                <a:pt x="810" y="24"/>
              </a:lnTo>
              <a:lnTo>
                <a:pt x="810" y="12"/>
              </a:lnTo>
              <a:lnTo>
                <a:pt x="804" y="6"/>
              </a:lnTo>
              <a:lnTo>
                <a:pt x="798" y="12"/>
              </a:lnTo>
              <a:lnTo>
                <a:pt x="792" y="12"/>
              </a:lnTo>
              <a:lnTo>
                <a:pt x="780" y="24"/>
              </a:lnTo>
              <a:lnTo>
                <a:pt x="768" y="24"/>
              </a:lnTo>
              <a:lnTo>
                <a:pt x="762" y="12"/>
              </a:lnTo>
              <a:lnTo>
                <a:pt x="762" y="6"/>
              </a:lnTo>
              <a:lnTo>
                <a:pt x="756" y="0"/>
              </a:lnTo>
              <a:lnTo>
                <a:pt x="738" y="0"/>
              </a:lnTo>
              <a:lnTo>
                <a:pt x="732" y="6"/>
              </a:lnTo>
              <a:lnTo>
                <a:pt x="720" y="6"/>
              </a:lnTo>
              <a:lnTo>
                <a:pt x="714" y="12"/>
              </a:lnTo>
              <a:lnTo>
                <a:pt x="696" y="12"/>
              </a:lnTo>
              <a:lnTo>
                <a:pt x="684" y="6"/>
              </a:lnTo>
              <a:lnTo>
                <a:pt x="678" y="6"/>
              </a:lnTo>
              <a:lnTo>
                <a:pt x="660" y="0"/>
              </a:lnTo>
              <a:lnTo>
                <a:pt x="648" y="0"/>
              </a:lnTo>
              <a:lnTo>
                <a:pt x="648" y="12"/>
              </a:lnTo>
              <a:lnTo>
                <a:pt x="636" y="24"/>
              </a:lnTo>
              <a:lnTo>
                <a:pt x="600" y="24"/>
              </a:lnTo>
              <a:lnTo>
                <a:pt x="600" y="42"/>
              </a:lnTo>
              <a:lnTo>
                <a:pt x="588" y="42"/>
              </a:lnTo>
              <a:lnTo>
                <a:pt x="576" y="54"/>
              </a:lnTo>
              <a:lnTo>
                <a:pt x="570" y="60"/>
              </a:lnTo>
              <a:lnTo>
                <a:pt x="558" y="60"/>
              </a:lnTo>
              <a:lnTo>
                <a:pt x="564" y="66"/>
              </a:lnTo>
              <a:lnTo>
                <a:pt x="570" y="72"/>
              </a:lnTo>
              <a:lnTo>
                <a:pt x="576" y="84"/>
              </a:lnTo>
              <a:lnTo>
                <a:pt x="576" y="90"/>
              </a:lnTo>
              <a:lnTo>
                <a:pt x="582" y="90"/>
              </a:lnTo>
              <a:lnTo>
                <a:pt x="588" y="102"/>
              </a:lnTo>
              <a:lnTo>
                <a:pt x="588" y="114"/>
              </a:lnTo>
              <a:lnTo>
                <a:pt x="600" y="120"/>
              </a:lnTo>
              <a:lnTo>
                <a:pt x="600" y="126"/>
              </a:lnTo>
              <a:lnTo>
                <a:pt x="600" y="138"/>
              </a:lnTo>
              <a:lnTo>
                <a:pt x="588" y="150"/>
              </a:lnTo>
              <a:lnTo>
                <a:pt x="582" y="156"/>
              </a:lnTo>
              <a:lnTo>
                <a:pt x="582" y="186"/>
              </a:lnTo>
              <a:lnTo>
                <a:pt x="570" y="204"/>
              </a:lnTo>
              <a:lnTo>
                <a:pt x="576" y="210"/>
              </a:lnTo>
              <a:lnTo>
                <a:pt x="588" y="210"/>
              </a:lnTo>
              <a:lnTo>
                <a:pt x="588" y="216"/>
              </a:lnTo>
              <a:lnTo>
                <a:pt x="588" y="234"/>
              </a:lnTo>
              <a:lnTo>
                <a:pt x="582" y="240"/>
              </a:lnTo>
              <a:lnTo>
                <a:pt x="582" y="246"/>
              </a:lnTo>
              <a:lnTo>
                <a:pt x="600" y="246"/>
              </a:lnTo>
              <a:lnTo>
                <a:pt x="600" y="240"/>
              </a:lnTo>
              <a:lnTo>
                <a:pt x="606" y="240"/>
              </a:lnTo>
              <a:lnTo>
                <a:pt x="618" y="258"/>
              </a:lnTo>
              <a:lnTo>
                <a:pt x="624" y="258"/>
              </a:lnTo>
              <a:lnTo>
                <a:pt x="624" y="276"/>
              </a:lnTo>
              <a:lnTo>
                <a:pt x="636" y="288"/>
              </a:lnTo>
              <a:lnTo>
                <a:pt x="636" y="294"/>
              </a:lnTo>
              <a:lnTo>
                <a:pt x="642" y="300"/>
              </a:lnTo>
              <a:lnTo>
                <a:pt x="648" y="300"/>
              </a:lnTo>
              <a:lnTo>
                <a:pt x="654" y="306"/>
              </a:lnTo>
              <a:lnTo>
                <a:pt x="660" y="318"/>
              </a:lnTo>
              <a:lnTo>
                <a:pt x="660" y="336"/>
              </a:lnTo>
              <a:lnTo>
                <a:pt x="678" y="336"/>
              </a:lnTo>
              <a:lnTo>
                <a:pt x="684" y="354"/>
              </a:lnTo>
              <a:lnTo>
                <a:pt x="684" y="378"/>
              </a:lnTo>
              <a:lnTo>
                <a:pt x="672" y="390"/>
              </a:lnTo>
              <a:lnTo>
                <a:pt x="660" y="408"/>
              </a:lnTo>
              <a:lnTo>
                <a:pt x="660" y="414"/>
              </a:lnTo>
              <a:lnTo>
                <a:pt x="678" y="414"/>
              </a:lnTo>
              <a:lnTo>
                <a:pt x="684" y="408"/>
              </a:lnTo>
              <a:lnTo>
                <a:pt x="690" y="408"/>
              </a:lnTo>
              <a:lnTo>
                <a:pt x="690" y="414"/>
              </a:lnTo>
              <a:lnTo>
                <a:pt x="696" y="420"/>
              </a:lnTo>
              <a:lnTo>
                <a:pt x="696" y="444"/>
              </a:lnTo>
              <a:lnTo>
                <a:pt x="702" y="444"/>
              </a:lnTo>
              <a:lnTo>
                <a:pt x="696" y="450"/>
              </a:lnTo>
              <a:lnTo>
                <a:pt x="690" y="450"/>
              </a:lnTo>
              <a:lnTo>
                <a:pt x="702" y="468"/>
              </a:lnTo>
              <a:lnTo>
                <a:pt x="702" y="474"/>
              </a:lnTo>
              <a:lnTo>
                <a:pt x="690" y="486"/>
              </a:lnTo>
              <a:lnTo>
                <a:pt x="678" y="480"/>
              </a:lnTo>
              <a:lnTo>
                <a:pt x="660" y="480"/>
              </a:lnTo>
              <a:lnTo>
                <a:pt x="648" y="486"/>
              </a:lnTo>
              <a:lnTo>
                <a:pt x="642" y="486"/>
              </a:lnTo>
              <a:lnTo>
                <a:pt x="624" y="480"/>
              </a:lnTo>
              <a:lnTo>
                <a:pt x="612" y="480"/>
              </a:lnTo>
              <a:lnTo>
                <a:pt x="606" y="498"/>
              </a:lnTo>
              <a:lnTo>
                <a:pt x="600" y="498"/>
              </a:lnTo>
              <a:lnTo>
                <a:pt x="588" y="486"/>
              </a:lnTo>
              <a:lnTo>
                <a:pt x="576" y="486"/>
              </a:lnTo>
              <a:lnTo>
                <a:pt x="570" y="498"/>
              </a:lnTo>
              <a:lnTo>
                <a:pt x="564" y="504"/>
              </a:lnTo>
              <a:lnTo>
                <a:pt x="546" y="504"/>
              </a:lnTo>
              <a:lnTo>
                <a:pt x="534" y="516"/>
              </a:lnTo>
              <a:lnTo>
                <a:pt x="522" y="534"/>
              </a:lnTo>
              <a:lnTo>
                <a:pt x="504" y="540"/>
              </a:lnTo>
              <a:lnTo>
                <a:pt x="492" y="558"/>
              </a:lnTo>
              <a:lnTo>
                <a:pt x="468" y="558"/>
              </a:lnTo>
              <a:lnTo>
                <a:pt x="462" y="546"/>
              </a:lnTo>
              <a:lnTo>
                <a:pt x="462" y="540"/>
              </a:lnTo>
              <a:lnTo>
                <a:pt x="468" y="534"/>
              </a:lnTo>
              <a:lnTo>
                <a:pt x="486" y="534"/>
              </a:lnTo>
              <a:lnTo>
                <a:pt x="492" y="528"/>
              </a:lnTo>
              <a:lnTo>
                <a:pt x="504" y="528"/>
              </a:lnTo>
              <a:lnTo>
                <a:pt x="504" y="510"/>
              </a:lnTo>
              <a:lnTo>
                <a:pt x="510" y="504"/>
              </a:lnTo>
              <a:lnTo>
                <a:pt x="528" y="504"/>
              </a:lnTo>
              <a:lnTo>
                <a:pt x="534" y="498"/>
              </a:lnTo>
              <a:lnTo>
                <a:pt x="534" y="486"/>
              </a:lnTo>
              <a:lnTo>
                <a:pt x="540" y="474"/>
              </a:lnTo>
              <a:lnTo>
                <a:pt x="540" y="468"/>
              </a:lnTo>
              <a:lnTo>
                <a:pt x="528" y="468"/>
              </a:lnTo>
              <a:lnTo>
                <a:pt x="528" y="456"/>
              </a:lnTo>
              <a:lnTo>
                <a:pt x="492" y="456"/>
              </a:lnTo>
              <a:lnTo>
                <a:pt x="486" y="450"/>
              </a:lnTo>
              <a:lnTo>
                <a:pt x="480" y="450"/>
              </a:lnTo>
              <a:lnTo>
                <a:pt x="462" y="444"/>
              </a:lnTo>
              <a:lnTo>
                <a:pt x="456" y="444"/>
              </a:lnTo>
              <a:lnTo>
                <a:pt x="450" y="438"/>
              </a:lnTo>
              <a:lnTo>
                <a:pt x="432" y="438"/>
              </a:lnTo>
              <a:lnTo>
                <a:pt x="426" y="426"/>
              </a:lnTo>
              <a:lnTo>
                <a:pt x="420" y="426"/>
              </a:lnTo>
              <a:lnTo>
                <a:pt x="414" y="414"/>
              </a:lnTo>
              <a:lnTo>
                <a:pt x="402" y="414"/>
              </a:lnTo>
              <a:lnTo>
                <a:pt x="390" y="420"/>
              </a:lnTo>
              <a:lnTo>
                <a:pt x="378" y="408"/>
              </a:lnTo>
              <a:lnTo>
                <a:pt x="378" y="396"/>
              </a:lnTo>
              <a:lnTo>
                <a:pt x="372" y="396"/>
              </a:lnTo>
              <a:lnTo>
                <a:pt x="372" y="408"/>
              </a:lnTo>
              <a:lnTo>
                <a:pt x="366" y="414"/>
              </a:lnTo>
              <a:lnTo>
                <a:pt x="354" y="414"/>
              </a:lnTo>
              <a:lnTo>
                <a:pt x="342" y="426"/>
              </a:lnTo>
              <a:lnTo>
                <a:pt x="336" y="420"/>
              </a:lnTo>
              <a:lnTo>
                <a:pt x="330" y="420"/>
              </a:lnTo>
              <a:lnTo>
                <a:pt x="330" y="408"/>
              </a:lnTo>
              <a:lnTo>
                <a:pt x="318" y="396"/>
              </a:lnTo>
              <a:lnTo>
                <a:pt x="318" y="390"/>
              </a:lnTo>
              <a:lnTo>
                <a:pt x="312" y="396"/>
              </a:lnTo>
              <a:lnTo>
                <a:pt x="312" y="408"/>
              </a:lnTo>
              <a:lnTo>
                <a:pt x="306" y="414"/>
              </a:lnTo>
              <a:lnTo>
                <a:pt x="300" y="420"/>
              </a:lnTo>
              <a:lnTo>
                <a:pt x="288" y="420"/>
              </a:lnTo>
              <a:lnTo>
                <a:pt x="276" y="426"/>
              </a:lnTo>
              <a:lnTo>
                <a:pt x="270" y="426"/>
              </a:lnTo>
              <a:lnTo>
                <a:pt x="264" y="438"/>
              </a:lnTo>
              <a:lnTo>
                <a:pt x="258" y="438"/>
              </a:lnTo>
              <a:lnTo>
                <a:pt x="258" y="426"/>
              </a:lnTo>
              <a:lnTo>
                <a:pt x="240" y="438"/>
              </a:lnTo>
              <a:lnTo>
                <a:pt x="228" y="438"/>
              </a:lnTo>
              <a:lnTo>
                <a:pt x="222" y="426"/>
              </a:lnTo>
              <a:lnTo>
                <a:pt x="222" y="414"/>
              </a:lnTo>
              <a:lnTo>
                <a:pt x="216" y="408"/>
              </a:lnTo>
              <a:lnTo>
                <a:pt x="210" y="408"/>
              </a:lnTo>
              <a:lnTo>
                <a:pt x="198" y="414"/>
              </a:lnTo>
              <a:lnTo>
                <a:pt x="192" y="408"/>
              </a:lnTo>
              <a:lnTo>
                <a:pt x="186" y="408"/>
              </a:lnTo>
              <a:lnTo>
                <a:pt x="180" y="414"/>
              </a:lnTo>
              <a:lnTo>
                <a:pt x="180" y="426"/>
              </a:lnTo>
              <a:lnTo>
                <a:pt x="174" y="438"/>
              </a:lnTo>
              <a:lnTo>
                <a:pt x="162" y="438"/>
              </a:lnTo>
              <a:lnTo>
                <a:pt x="150" y="450"/>
              </a:lnTo>
              <a:lnTo>
                <a:pt x="150" y="468"/>
              </a:lnTo>
              <a:lnTo>
                <a:pt x="144" y="468"/>
              </a:lnTo>
              <a:lnTo>
                <a:pt x="138" y="474"/>
              </a:lnTo>
              <a:lnTo>
                <a:pt x="120" y="474"/>
              </a:lnTo>
              <a:lnTo>
                <a:pt x="120" y="468"/>
              </a:lnTo>
              <a:lnTo>
                <a:pt x="132" y="456"/>
              </a:lnTo>
              <a:lnTo>
                <a:pt x="120" y="450"/>
              </a:lnTo>
              <a:lnTo>
                <a:pt x="114" y="450"/>
              </a:lnTo>
              <a:lnTo>
                <a:pt x="108" y="456"/>
              </a:lnTo>
              <a:lnTo>
                <a:pt x="102" y="456"/>
              </a:lnTo>
              <a:lnTo>
                <a:pt x="84" y="474"/>
              </a:lnTo>
              <a:lnTo>
                <a:pt x="60" y="474"/>
              </a:lnTo>
              <a:lnTo>
                <a:pt x="30" y="468"/>
              </a:lnTo>
              <a:lnTo>
                <a:pt x="18" y="480"/>
              </a:lnTo>
              <a:lnTo>
                <a:pt x="18" y="534"/>
              </a:lnTo>
              <a:lnTo>
                <a:pt x="0" y="546"/>
              </a:lnTo>
              <a:lnTo>
                <a:pt x="6" y="558"/>
              </a:lnTo>
              <a:lnTo>
                <a:pt x="30" y="558"/>
              </a:lnTo>
              <a:lnTo>
                <a:pt x="36" y="564"/>
              </a:lnTo>
              <a:lnTo>
                <a:pt x="36" y="570"/>
              </a:lnTo>
              <a:lnTo>
                <a:pt x="30" y="576"/>
              </a:lnTo>
              <a:lnTo>
                <a:pt x="30" y="594"/>
              </a:lnTo>
              <a:lnTo>
                <a:pt x="36" y="600"/>
              </a:lnTo>
              <a:lnTo>
                <a:pt x="42" y="600"/>
              </a:lnTo>
              <a:lnTo>
                <a:pt x="72" y="588"/>
              </a:lnTo>
              <a:lnTo>
                <a:pt x="78" y="600"/>
              </a:lnTo>
              <a:lnTo>
                <a:pt x="78" y="618"/>
              </a:lnTo>
              <a:lnTo>
                <a:pt x="84" y="624"/>
              </a:lnTo>
              <a:lnTo>
                <a:pt x="78" y="642"/>
              </a:lnTo>
              <a:lnTo>
                <a:pt x="78" y="654"/>
              </a:lnTo>
              <a:lnTo>
                <a:pt x="66" y="672"/>
              </a:lnTo>
              <a:lnTo>
                <a:pt x="108" y="714"/>
              </a:lnTo>
              <a:lnTo>
                <a:pt x="114" y="714"/>
              </a:lnTo>
              <a:lnTo>
                <a:pt x="144" y="738"/>
              </a:lnTo>
              <a:lnTo>
                <a:pt x="144" y="750"/>
              </a:lnTo>
              <a:lnTo>
                <a:pt x="150" y="744"/>
              </a:lnTo>
              <a:lnTo>
                <a:pt x="156" y="750"/>
              </a:lnTo>
              <a:lnTo>
                <a:pt x="174" y="750"/>
              </a:lnTo>
              <a:lnTo>
                <a:pt x="186" y="744"/>
              </a:lnTo>
              <a:lnTo>
                <a:pt x="192" y="738"/>
              </a:lnTo>
              <a:lnTo>
                <a:pt x="210" y="738"/>
              </a:lnTo>
              <a:lnTo>
                <a:pt x="210" y="732"/>
              </a:lnTo>
              <a:lnTo>
                <a:pt x="222" y="720"/>
              </a:lnTo>
              <a:lnTo>
                <a:pt x="228" y="732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11</xdr:col>
      <xdr:colOff>48446</xdr:colOff>
      <xdr:row>1</xdr:row>
      <xdr:rowOff>146810</xdr:rowOff>
    </xdr:from>
    <xdr:to>
      <xdr:col>11</xdr:col>
      <xdr:colOff>218760</xdr:colOff>
      <xdr:row>2</xdr:row>
      <xdr:rowOff>39669</xdr:rowOff>
    </xdr:to>
    <xdr:sp macro="" textlink="">
      <xdr:nvSpPr>
        <xdr:cNvPr id="80" name="La Rioja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>
          <a:spLocks/>
        </xdr:cNvSpPr>
      </xdr:nvSpPr>
      <xdr:spPr bwMode="auto">
        <a:xfrm>
          <a:off x="8430446" y="337310"/>
          <a:ext cx="170314" cy="83359"/>
        </a:xfrm>
        <a:custGeom>
          <a:avLst/>
          <a:gdLst/>
          <a:ahLst/>
          <a:cxnLst>
            <a:cxn ang="0">
              <a:pos x="360" y="222"/>
            </a:cxn>
            <a:cxn ang="0">
              <a:pos x="366" y="204"/>
            </a:cxn>
            <a:cxn ang="0">
              <a:pos x="408" y="186"/>
            </a:cxn>
            <a:cxn ang="0">
              <a:pos x="420" y="162"/>
            </a:cxn>
            <a:cxn ang="0">
              <a:pos x="402" y="156"/>
            </a:cxn>
            <a:cxn ang="0">
              <a:pos x="384" y="144"/>
            </a:cxn>
            <a:cxn ang="0">
              <a:pos x="360" y="126"/>
            </a:cxn>
            <a:cxn ang="0">
              <a:pos x="348" y="108"/>
            </a:cxn>
            <a:cxn ang="0">
              <a:pos x="330" y="96"/>
            </a:cxn>
            <a:cxn ang="0">
              <a:pos x="306" y="78"/>
            </a:cxn>
            <a:cxn ang="0">
              <a:pos x="276" y="78"/>
            </a:cxn>
            <a:cxn ang="0">
              <a:pos x="252" y="72"/>
            </a:cxn>
            <a:cxn ang="0">
              <a:pos x="240" y="60"/>
            </a:cxn>
            <a:cxn ang="0">
              <a:pos x="216" y="66"/>
            </a:cxn>
            <a:cxn ang="0">
              <a:pos x="192" y="48"/>
            </a:cxn>
            <a:cxn ang="0">
              <a:pos x="168" y="42"/>
            </a:cxn>
            <a:cxn ang="0">
              <a:pos x="162" y="48"/>
            </a:cxn>
            <a:cxn ang="0">
              <a:pos x="150" y="60"/>
            </a:cxn>
            <a:cxn ang="0">
              <a:pos x="138" y="30"/>
            </a:cxn>
            <a:cxn ang="0">
              <a:pos x="120" y="12"/>
            </a:cxn>
            <a:cxn ang="0">
              <a:pos x="96" y="12"/>
            </a:cxn>
            <a:cxn ang="0">
              <a:pos x="102" y="36"/>
            </a:cxn>
            <a:cxn ang="0">
              <a:pos x="90" y="30"/>
            </a:cxn>
            <a:cxn ang="0">
              <a:pos x="78" y="0"/>
            </a:cxn>
            <a:cxn ang="0">
              <a:pos x="12" y="6"/>
            </a:cxn>
            <a:cxn ang="0">
              <a:pos x="12" y="30"/>
            </a:cxn>
            <a:cxn ang="0">
              <a:pos x="12" y="42"/>
            </a:cxn>
            <a:cxn ang="0">
              <a:pos x="18" y="66"/>
            </a:cxn>
            <a:cxn ang="0">
              <a:pos x="6" y="78"/>
            </a:cxn>
            <a:cxn ang="0">
              <a:pos x="12" y="108"/>
            </a:cxn>
            <a:cxn ang="0">
              <a:pos x="0" y="180"/>
            </a:cxn>
            <a:cxn ang="0">
              <a:pos x="24" y="210"/>
            </a:cxn>
            <a:cxn ang="0">
              <a:pos x="60" y="234"/>
            </a:cxn>
            <a:cxn ang="0">
              <a:pos x="90" y="234"/>
            </a:cxn>
            <a:cxn ang="0">
              <a:pos x="96" y="192"/>
            </a:cxn>
            <a:cxn ang="0">
              <a:pos x="114" y="192"/>
            </a:cxn>
            <a:cxn ang="0">
              <a:pos x="114" y="222"/>
            </a:cxn>
            <a:cxn ang="0">
              <a:pos x="114" y="240"/>
            </a:cxn>
            <a:cxn ang="0">
              <a:pos x="132" y="246"/>
            </a:cxn>
            <a:cxn ang="0">
              <a:pos x="156" y="246"/>
            </a:cxn>
            <a:cxn ang="0">
              <a:pos x="174" y="216"/>
            </a:cxn>
            <a:cxn ang="0">
              <a:pos x="192" y="192"/>
            </a:cxn>
            <a:cxn ang="0">
              <a:pos x="240" y="186"/>
            </a:cxn>
            <a:cxn ang="0">
              <a:pos x="252" y="210"/>
            </a:cxn>
            <a:cxn ang="0">
              <a:pos x="288" y="210"/>
            </a:cxn>
            <a:cxn ang="0">
              <a:pos x="288" y="222"/>
            </a:cxn>
            <a:cxn ang="0">
              <a:pos x="294" y="240"/>
            </a:cxn>
            <a:cxn ang="0">
              <a:pos x="294" y="252"/>
            </a:cxn>
            <a:cxn ang="0">
              <a:pos x="324" y="264"/>
            </a:cxn>
            <a:cxn ang="0">
              <a:pos x="366" y="246"/>
            </a:cxn>
          </a:cxnLst>
          <a:rect l="0" t="0" r="r" b="b"/>
          <a:pathLst>
            <a:path w="426" h="270">
              <a:moveTo>
                <a:pt x="366" y="240"/>
              </a:moveTo>
              <a:lnTo>
                <a:pt x="360" y="234"/>
              </a:lnTo>
              <a:lnTo>
                <a:pt x="360" y="222"/>
              </a:lnTo>
              <a:lnTo>
                <a:pt x="354" y="216"/>
              </a:lnTo>
              <a:lnTo>
                <a:pt x="360" y="204"/>
              </a:lnTo>
              <a:lnTo>
                <a:pt x="366" y="204"/>
              </a:lnTo>
              <a:lnTo>
                <a:pt x="366" y="192"/>
              </a:lnTo>
              <a:lnTo>
                <a:pt x="372" y="186"/>
              </a:lnTo>
              <a:lnTo>
                <a:pt x="408" y="186"/>
              </a:lnTo>
              <a:lnTo>
                <a:pt x="420" y="180"/>
              </a:lnTo>
              <a:lnTo>
                <a:pt x="426" y="174"/>
              </a:lnTo>
              <a:lnTo>
                <a:pt x="420" y="162"/>
              </a:lnTo>
              <a:lnTo>
                <a:pt x="408" y="162"/>
              </a:lnTo>
              <a:lnTo>
                <a:pt x="408" y="156"/>
              </a:lnTo>
              <a:lnTo>
                <a:pt x="402" y="156"/>
              </a:lnTo>
              <a:lnTo>
                <a:pt x="396" y="150"/>
              </a:lnTo>
              <a:lnTo>
                <a:pt x="384" y="150"/>
              </a:lnTo>
              <a:lnTo>
                <a:pt x="384" y="144"/>
              </a:lnTo>
              <a:lnTo>
                <a:pt x="366" y="144"/>
              </a:lnTo>
              <a:lnTo>
                <a:pt x="366" y="132"/>
              </a:lnTo>
              <a:lnTo>
                <a:pt x="360" y="126"/>
              </a:lnTo>
              <a:lnTo>
                <a:pt x="354" y="126"/>
              </a:lnTo>
              <a:lnTo>
                <a:pt x="354" y="120"/>
              </a:lnTo>
              <a:lnTo>
                <a:pt x="348" y="108"/>
              </a:lnTo>
              <a:lnTo>
                <a:pt x="342" y="102"/>
              </a:lnTo>
              <a:lnTo>
                <a:pt x="330" y="102"/>
              </a:lnTo>
              <a:lnTo>
                <a:pt x="330" y="96"/>
              </a:lnTo>
              <a:lnTo>
                <a:pt x="318" y="96"/>
              </a:lnTo>
              <a:lnTo>
                <a:pt x="306" y="96"/>
              </a:lnTo>
              <a:lnTo>
                <a:pt x="306" y="78"/>
              </a:lnTo>
              <a:lnTo>
                <a:pt x="294" y="72"/>
              </a:lnTo>
              <a:lnTo>
                <a:pt x="282" y="72"/>
              </a:lnTo>
              <a:lnTo>
                <a:pt x="276" y="78"/>
              </a:lnTo>
              <a:lnTo>
                <a:pt x="270" y="78"/>
              </a:lnTo>
              <a:lnTo>
                <a:pt x="270" y="72"/>
              </a:lnTo>
              <a:lnTo>
                <a:pt x="252" y="72"/>
              </a:lnTo>
              <a:lnTo>
                <a:pt x="252" y="66"/>
              </a:lnTo>
              <a:lnTo>
                <a:pt x="240" y="66"/>
              </a:lnTo>
              <a:lnTo>
                <a:pt x="240" y="60"/>
              </a:lnTo>
              <a:lnTo>
                <a:pt x="228" y="60"/>
              </a:lnTo>
              <a:lnTo>
                <a:pt x="228" y="66"/>
              </a:lnTo>
              <a:lnTo>
                <a:pt x="216" y="66"/>
              </a:lnTo>
              <a:lnTo>
                <a:pt x="210" y="60"/>
              </a:lnTo>
              <a:lnTo>
                <a:pt x="198" y="60"/>
              </a:lnTo>
              <a:lnTo>
                <a:pt x="192" y="48"/>
              </a:lnTo>
              <a:lnTo>
                <a:pt x="174" y="48"/>
              </a:lnTo>
              <a:lnTo>
                <a:pt x="174" y="42"/>
              </a:lnTo>
              <a:lnTo>
                <a:pt x="168" y="42"/>
              </a:lnTo>
              <a:lnTo>
                <a:pt x="168" y="48"/>
              </a:lnTo>
              <a:lnTo>
                <a:pt x="162" y="60"/>
              </a:lnTo>
              <a:lnTo>
                <a:pt x="162" y="48"/>
              </a:lnTo>
              <a:lnTo>
                <a:pt x="156" y="48"/>
              </a:lnTo>
              <a:lnTo>
                <a:pt x="156" y="60"/>
              </a:lnTo>
              <a:lnTo>
                <a:pt x="150" y="60"/>
              </a:lnTo>
              <a:lnTo>
                <a:pt x="150" y="42"/>
              </a:lnTo>
              <a:lnTo>
                <a:pt x="138" y="42"/>
              </a:lnTo>
              <a:lnTo>
                <a:pt x="138" y="30"/>
              </a:lnTo>
              <a:lnTo>
                <a:pt x="132" y="18"/>
              </a:lnTo>
              <a:lnTo>
                <a:pt x="126" y="12"/>
              </a:lnTo>
              <a:lnTo>
                <a:pt x="120" y="12"/>
              </a:lnTo>
              <a:lnTo>
                <a:pt x="114" y="6"/>
              </a:lnTo>
              <a:lnTo>
                <a:pt x="102" y="6"/>
              </a:lnTo>
              <a:lnTo>
                <a:pt x="96" y="12"/>
              </a:lnTo>
              <a:lnTo>
                <a:pt x="102" y="12"/>
              </a:lnTo>
              <a:lnTo>
                <a:pt x="102" y="18"/>
              </a:lnTo>
              <a:lnTo>
                <a:pt x="102" y="36"/>
              </a:lnTo>
              <a:lnTo>
                <a:pt x="96" y="30"/>
              </a:lnTo>
              <a:lnTo>
                <a:pt x="90" y="18"/>
              </a:lnTo>
              <a:lnTo>
                <a:pt x="90" y="30"/>
              </a:lnTo>
              <a:lnTo>
                <a:pt x="84" y="30"/>
              </a:lnTo>
              <a:lnTo>
                <a:pt x="78" y="18"/>
              </a:lnTo>
              <a:lnTo>
                <a:pt x="78" y="0"/>
              </a:lnTo>
              <a:lnTo>
                <a:pt x="72" y="0"/>
              </a:lnTo>
              <a:lnTo>
                <a:pt x="18" y="0"/>
              </a:lnTo>
              <a:lnTo>
                <a:pt x="12" y="6"/>
              </a:lnTo>
              <a:lnTo>
                <a:pt x="6" y="6"/>
              </a:lnTo>
              <a:lnTo>
                <a:pt x="6" y="18"/>
              </a:lnTo>
              <a:lnTo>
                <a:pt x="12" y="30"/>
              </a:lnTo>
              <a:lnTo>
                <a:pt x="0" y="30"/>
              </a:lnTo>
              <a:lnTo>
                <a:pt x="0" y="42"/>
              </a:lnTo>
              <a:lnTo>
                <a:pt x="12" y="42"/>
              </a:lnTo>
              <a:lnTo>
                <a:pt x="6" y="60"/>
              </a:lnTo>
              <a:lnTo>
                <a:pt x="12" y="60"/>
              </a:lnTo>
              <a:lnTo>
                <a:pt x="18" y="66"/>
              </a:lnTo>
              <a:lnTo>
                <a:pt x="18" y="102"/>
              </a:lnTo>
              <a:lnTo>
                <a:pt x="12" y="78"/>
              </a:lnTo>
              <a:lnTo>
                <a:pt x="6" y="78"/>
              </a:lnTo>
              <a:lnTo>
                <a:pt x="6" y="96"/>
              </a:lnTo>
              <a:lnTo>
                <a:pt x="12" y="102"/>
              </a:lnTo>
              <a:lnTo>
                <a:pt x="12" y="108"/>
              </a:lnTo>
              <a:lnTo>
                <a:pt x="6" y="108"/>
              </a:lnTo>
              <a:lnTo>
                <a:pt x="6" y="174"/>
              </a:lnTo>
              <a:lnTo>
                <a:pt x="0" y="180"/>
              </a:lnTo>
              <a:lnTo>
                <a:pt x="6" y="180"/>
              </a:lnTo>
              <a:lnTo>
                <a:pt x="24" y="204"/>
              </a:lnTo>
              <a:lnTo>
                <a:pt x="24" y="210"/>
              </a:lnTo>
              <a:lnTo>
                <a:pt x="48" y="210"/>
              </a:lnTo>
              <a:lnTo>
                <a:pt x="60" y="222"/>
              </a:lnTo>
              <a:lnTo>
                <a:pt x="60" y="234"/>
              </a:lnTo>
              <a:lnTo>
                <a:pt x="60" y="240"/>
              </a:lnTo>
              <a:lnTo>
                <a:pt x="78" y="240"/>
              </a:lnTo>
              <a:lnTo>
                <a:pt x="90" y="234"/>
              </a:lnTo>
              <a:lnTo>
                <a:pt x="96" y="222"/>
              </a:lnTo>
              <a:lnTo>
                <a:pt x="96" y="204"/>
              </a:lnTo>
              <a:lnTo>
                <a:pt x="96" y="192"/>
              </a:lnTo>
              <a:lnTo>
                <a:pt x="102" y="204"/>
              </a:lnTo>
              <a:lnTo>
                <a:pt x="114" y="204"/>
              </a:lnTo>
              <a:lnTo>
                <a:pt x="114" y="192"/>
              </a:lnTo>
              <a:lnTo>
                <a:pt x="120" y="204"/>
              </a:lnTo>
              <a:lnTo>
                <a:pt x="120" y="216"/>
              </a:lnTo>
              <a:lnTo>
                <a:pt x="114" y="222"/>
              </a:lnTo>
              <a:lnTo>
                <a:pt x="114" y="234"/>
              </a:lnTo>
              <a:lnTo>
                <a:pt x="102" y="234"/>
              </a:lnTo>
              <a:lnTo>
                <a:pt x="114" y="240"/>
              </a:lnTo>
              <a:lnTo>
                <a:pt x="126" y="240"/>
              </a:lnTo>
              <a:lnTo>
                <a:pt x="126" y="246"/>
              </a:lnTo>
              <a:lnTo>
                <a:pt x="132" y="246"/>
              </a:lnTo>
              <a:lnTo>
                <a:pt x="138" y="240"/>
              </a:lnTo>
              <a:lnTo>
                <a:pt x="150" y="246"/>
              </a:lnTo>
              <a:lnTo>
                <a:pt x="156" y="246"/>
              </a:lnTo>
              <a:lnTo>
                <a:pt x="162" y="240"/>
              </a:lnTo>
              <a:lnTo>
                <a:pt x="162" y="234"/>
              </a:lnTo>
              <a:lnTo>
                <a:pt x="174" y="216"/>
              </a:lnTo>
              <a:lnTo>
                <a:pt x="174" y="204"/>
              </a:lnTo>
              <a:lnTo>
                <a:pt x="180" y="204"/>
              </a:lnTo>
              <a:lnTo>
                <a:pt x="192" y="192"/>
              </a:lnTo>
              <a:lnTo>
                <a:pt x="204" y="192"/>
              </a:lnTo>
              <a:lnTo>
                <a:pt x="204" y="186"/>
              </a:lnTo>
              <a:lnTo>
                <a:pt x="240" y="186"/>
              </a:lnTo>
              <a:lnTo>
                <a:pt x="246" y="192"/>
              </a:lnTo>
              <a:lnTo>
                <a:pt x="246" y="210"/>
              </a:lnTo>
              <a:lnTo>
                <a:pt x="252" y="210"/>
              </a:lnTo>
              <a:lnTo>
                <a:pt x="270" y="204"/>
              </a:lnTo>
              <a:lnTo>
                <a:pt x="288" y="204"/>
              </a:lnTo>
              <a:lnTo>
                <a:pt x="288" y="210"/>
              </a:lnTo>
              <a:lnTo>
                <a:pt x="282" y="216"/>
              </a:lnTo>
              <a:lnTo>
                <a:pt x="276" y="216"/>
              </a:lnTo>
              <a:lnTo>
                <a:pt x="288" y="222"/>
              </a:lnTo>
              <a:lnTo>
                <a:pt x="288" y="234"/>
              </a:lnTo>
              <a:lnTo>
                <a:pt x="294" y="234"/>
              </a:lnTo>
              <a:lnTo>
                <a:pt x="294" y="240"/>
              </a:lnTo>
              <a:lnTo>
                <a:pt x="288" y="240"/>
              </a:lnTo>
              <a:lnTo>
                <a:pt x="288" y="246"/>
              </a:lnTo>
              <a:lnTo>
                <a:pt x="294" y="252"/>
              </a:lnTo>
              <a:lnTo>
                <a:pt x="306" y="252"/>
              </a:lnTo>
              <a:lnTo>
                <a:pt x="312" y="264"/>
              </a:lnTo>
              <a:lnTo>
                <a:pt x="324" y="264"/>
              </a:lnTo>
              <a:lnTo>
                <a:pt x="330" y="270"/>
              </a:lnTo>
              <a:lnTo>
                <a:pt x="348" y="270"/>
              </a:lnTo>
              <a:lnTo>
                <a:pt x="366" y="246"/>
              </a:lnTo>
              <a:lnTo>
                <a:pt x="366" y="240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11</xdr:col>
      <xdr:colOff>130938</xdr:colOff>
      <xdr:row>1</xdr:row>
      <xdr:rowOff>56684</xdr:rowOff>
    </xdr:from>
    <xdr:to>
      <xdr:col>11</xdr:col>
      <xdr:colOff>421371</xdr:colOff>
      <xdr:row>2</xdr:row>
      <xdr:rowOff>32902</xdr:rowOff>
    </xdr:to>
    <xdr:sp macro="" textlink="">
      <xdr:nvSpPr>
        <xdr:cNvPr id="81" name="Navarra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/>
        </xdr:cNvSpPr>
      </xdr:nvSpPr>
      <xdr:spPr bwMode="auto">
        <a:xfrm>
          <a:off x="8512938" y="247184"/>
          <a:ext cx="290433" cy="166718"/>
        </a:xfrm>
        <a:custGeom>
          <a:avLst/>
          <a:gdLst/>
          <a:ahLst/>
          <a:cxnLst>
            <a:cxn ang="0">
              <a:pos x="492" y="174"/>
            </a:cxn>
            <a:cxn ang="0">
              <a:pos x="480" y="210"/>
            </a:cxn>
            <a:cxn ang="0">
              <a:pos x="444" y="228"/>
            </a:cxn>
            <a:cxn ang="0">
              <a:pos x="414" y="252"/>
            </a:cxn>
            <a:cxn ang="0">
              <a:pos x="372" y="282"/>
            </a:cxn>
            <a:cxn ang="0">
              <a:pos x="354" y="300"/>
            </a:cxn>
            <a:cxn ang="0">
              <a:pos x="354" y="318"/>
            </a:cxn>
            <a:cxn ang="0">
              <a:pos x="342" y="336"/>
            </a:cxn>
            <a:cxn ang="0">
              <a:pos x="336" y="366"/>
            </a:cxn>
            <a:cxn ang="0">
              <a:pos x="336" y="378"/>
            </a:cxn>
            <a:cxn ang="0">
              <a:pos x="324" y="402"/>
            </a:cxn>
            <a:cxn ang="0">
              <a:pos x="330" y="456"/>
            </a:cxn>
            <a:cxn ang="0">
              <a:pos x="348" y="480"/>
            </a:cxn>
            <a:cxn ang="0">
              <a:pos x="342" y="510"/>
            </a:cxn>
            <a:cxn ang="0">
              <a:pos x="312" y="522"/>
            </a:cxn>
            <a:cxn ang="0">
              <a:pos x="276" y="540"/>
            </a:cxn>
            <a:cxn ang="0">
              <a:pos x="228" y="522"/>
            </a:cxn>
            <a:cxn ang="0">
              <a:pos x="192" y="510"/>
            </a:cxn>
            <a:cxn ang="0">
              <a:pos x="180" y="486"/>
            </a:cxn>
            <a:cxn ang="0">
              <a:pos x="192" y="462"/>
            </a:cxn>
            <a:cxn ang="0">
              <a:pos x="246" y="450"/>
            </a:cxn>
            <a:cxn ang="0">
              <a:pos x="234" y="432"/>
            </a:cxn>
            <a:cxn ang="0">
              <a:pos x="222" y="420"/>
            </a:cxn>
            <a:cxn ang="0">
              <a:pos x="192" y="414"/>
            </a:cxn>
            <a:cxn ang="0">
              <a:pos x="180" y="396"/>
            </a:cxn>
            <a:cxn ang="0">
              <a:pos x="168" y="372"/>
            </a:cxn>
            <a:cxn ang="0">
              <a:pos x="144" y="366"/>
            </a:cxn>
            <a:cxn ang="0">
              <a:pos x="120" y="342"/>
            </a:cxn>
            <a:cxn ang="0">
              <a:pos x="96" y="348"/>
            </a:cxn>
            <a:cxn ang="0">
              <a:pos x="78" y="336"/>
            </a:cxn>
            <a:cxn ang="0">
              <a:pos x="54" y="330"/>
            </a:cxn>
            <a:cxn ang="0">
              <a:pos x="36" y="330"/>
            </a:cxn>
            <a:cxn ang="0">
              <a:pos x="24" y="318"/>
            </a:cxn>
            <a:cxn ang="0">
              <a:pos x="36" y="300"/>
            </a:cxn>
            <a:cxn ang="0">
              <a:pos x="24" y="288"/>
            </a:cxn>
            <a:cxn ang="0">
              <a:pos x="0" y="276"/>
            </a:cxn>
            <a:cxn ang="0">
              <a:pos x="24" y="258"/>
            </a:cxn>
            <a:cxn ang="0">
              <a:pos x="54" y="270"/>
            </a:cxn>
            <a:cxn ang="0">
              <a:pos x="60" y="252"/>
            </a:cxn>
            <a:cxn ang="0">
              <a:pos x="54" y="228"/>
            </a:cxn>
            <a:cxn ang="0">
              <a:pos x="66" y="198"/>
            </a:cxn>
            <a:cxn ang="0">
              <a:pos x="78" y="186"/>
            </a:cxn>
            <a:cxn ang="0">
              <a:pos x="78" y="156"/>
            </a:cxn>
            <a:cxn ang="0">
              <a:pos x="108" y="138"/>
            </a:cxn>
            <a:cxn ang="0">
              <a:pos x="138" y="126"/>
            </a:cxn>
            <a:cxn ang="0">
              <a:pos x="174" y="66"/>
            </a:cxn>
            <a:cxn ang="0">
              <a:pos x="174" y="42"/>
            </a:cxn>
            <a:cxn ang="0">
              <a:pos x="192" y="30"/>
            </a:cxn>
            <a:cxn ang="0">
              <a:pos x="210" y="12"/>
            </a:cxn>
            <a:cxn ang="0">
              <a:pos x="252" y="36"/>
            </a:cxn>
            <a:cxn ang="0">
              <a:pos x="294" y="42"/>
            </a:cxn>
            <a:cxn ang="0">
              <a:pos x="336" y="90"/>
            </a:cxn>
            <a:cxn ang="0">
              <a:pos x="354" y="126"/>
            </a:cxn>
            <a:cxn ang="0">
              <a:pos x="390" y="84"/>
            </a:cxn>
            <a:cxn ang="0">
              <a:pos x="426" y="126"/>
            </a:cxn>
            <a:cxn ang="0">
              <a:pos x="528" y="138"/>
            </a:cxn>
          </a:cxnLst>
          <a:rect l="0" t="0" r="r" b="b"/>
          <a:pathLst>
            <a:path w="534" h="540">
              <a:moveTo>
                <a:pt x="534" y="168"/>
              </a:moveTo>
              <a:lnTo>
                <a:pt x="504" y="168"/>
              </a:lnTo>
              <a:lnTo>
                <a:pt x="492" y="174"/>
              </a:lnTo>
              <a:lnTo>
                <a:pt x="486" y="192"/>
              </a:lnTo>
              <a:lnTo>
                <a:pt x="486" y="210"/>
              </a:lnTo>
              <a:lnTo>
                <a:pt x="480" y="210"/>
              </a:lnTo>
              <a:lnTo>
                <a:pt x="468" y="210"/>
              </a:lnTo>
              <a:lnTo>
                <a:pt x="462" y="216"/>
              </a:lnTo>
              <a:lnTo>
                <a:pt x="444" y="228"/>
              </a:lnTo>
              <a:lnTo>
                <a:pt x="420" y="228"/>
              </a:lnTo>
              <a:lnTo>
                <a:pt x="420" y="252"/>
              </a:lnTo>
              <a:lnTo>
                <a:pt x="414" y="252"/>
              </a:lnTo>
              <a:lnTo>
                <a:pt x="390" y="252"/>
              </a:lnTo>
              <a:lnTo>
                <a:pt x="384" y="270"/>
              </a:lnTo>
              <a:lnTo>
                <a:pt x="372" y="282"/>
              </a:lnTo>
              <a:lnTo>
                <a:pt x="372" y="288"/>
              </a:lnTo>
              <a:lnTo>
                <a:pt x="366" y="288"/>
              </a:lnTo>
              <a:lnTo>
                <a:pt x="354" y="300"/>
              </a:lnTo>
              <a:lnTo>
                <a:pt x="354" y="306"/>
              </a:lnTo>
              <a:lnTo>
                <a:pt x="366" y="312"/>
              </a:lnTo>
              <a:lnTo>
                <a:pt x="354" y="318"/>
              </a:lnTo>
              <a:lnTo>
                <a:pt x="354" y="330"/>
              </a:lnTo>
              <a:lnTo>
                <a:pt x="348" y="336"/>
              </a:lnTo>
              <a:lnTo>
                <a:pt x="342" y="336"/>
              </a:lnTo>
              <a:lnTo>
                <a:pt x="342" y="348"/>
              </a:lnTo>
              <a:lnTo>
                <a:pt x="336" y="360"/>
              </a:lnTo>
              <a:lnTo>
                <a:pt x="336" y="366"/>
              </a:lnTo>
              <a:lnTo>
                <a:pt x="342" y="366"/>
              </a:lnTo>
              <a:lnTo>
                <a:pt x="342" y="378"/>
              </a:lnTo>
              <a:lnTo>
                <a:pt x="336" y="378"/>
              </a:lnTo>
              <a:lnTo>
                <a:pt x="330" y="390"/>
              </a:lnTo>
              <a:lnTo>
                <a:pt x="330" y="396"/>
              </a:lnTo>
              <a:lnTo>
                <a:pt x="324" y="402"/>
              </a:lnTo>
              <a:lnTo>
                <a:pt x="324" y="426"/>
              </a:lnTo>
              <a:lnTo>
                <a:pt x="330" y="432"/>
              </a:lnTo>
              <a:lnTo>
                <a:pt x="330" y="456"/>
              </a:lnTo>
              <a:lnTo>
                <a:pt x="336" y="462"/>
              </a:lnTo>
              <a:lnTo>
                <a:pt x="342" y="480"/>
              </a:lnTo>
              <a:lnTo>
                <a:pt x="348" y="480"/>
              </a:lnTo>
              <a:lnTo>
                <a:pt x="348" y="492"/>
              </a:lnTo>
              <a:lnTo>
                <a:pt x="342" y="504"/>
              </a:lnTo>
              <a:lnTo>
                <a:pt x="342" y="510"/>
              </a:lnTo>
              <a:lnTo>
                <a:pt x="336" y="516"/>
              </a:lnTo>
              <a:lnTo>
                <a:pt x="330" y="522"/>
              </a:lnTo>
              <a:lnTo>
                <a:pt x="312" y="522"/>
              </a:lnTo>
              <a:lnTo>
                <a:pt x="306" y="534"/>
              </a:lnTo>
              <a:lnTo>
                <a:pt x="300" y="540"/>
              </a:lnTo>
              <a:lnTo>
                <a:pt x="276" y="540"/>
              </a:lnTo>
              <a:lnTo>
                <a:pt x="270" y="534"/>
              </a:lnTo>
              <a:lnTo>
                <a:pt x="264" y="522"/>
              </a:lnTo>
              <a:lnTo>
                <a:pt x="228" y="522"/>
              </a:lnTo>
              <a:lnTo>
                <a:pt x="222" y="516"/>
              </a:lnTo>
              <a:lnTo>
                <a:pt x="222" y="510"/>
              </a:lnTo>
              <a:lnTo>
                <a:pt x="192" y="510"/>
              </a:lnTo>
              <a:lnTo>
                <a:pt x="186" y="504"/>
              </a:lnTo>
              <a:lnTo>
                <a:pt x="186" y="492"/>
              </a:lnTo>
              <a:lnTo>
                <a:pt x="180" y="486"/>
              </a:lnTo>
              <a:lnTo>
                <a:pt x="186" y="474"/>
              </a:lnTo>
              <a:lnTo>
                <a:pt x="192" y="474"/>
              </a:lnTo>
              <a:lnTo>
                <a:pt x="192" y="462"/>
              </a:lnTo>
              <a:lnTo>
                <a:pt x="198" y="456"/>
              </a:lnTo>
              <a:lnTo>
                <a:pt x="234" y="456"/>
              </a:lnTo>
              <a:lnTo>
                <a:pt x="246" y="450"/>
              </a:lnTo>
              <a:lnTo>
                <a:pt x="252" y="444"/>
              </a:lnTo>
              <a:lnTo>
                <a:pt x="246" y="432"/>
              </a:lnTo>
              <a:lnTo>
                <a:pt x="234" y="432"/>
              </a:lnTo>
              <a:lnTo>
                <a:pt x="234" y="426"/>
              </a:lnTo>
              <a:lnTo>
                <a:pt x="228" y="426"/>
              </a:lnTo>
              <a:lnTo>
                <a:pt x="222" y="420"/>
              </a:lnTo>
              <a:lnTo>
                <a:pt x="210" y="420"/>
              </a:lnTo>
              <a:lnTo>
                <a:pt x="210" y="414"/>
              </a:lnTo>
              <a:lnTo>
                <a:pt x="192" y="414"/>
              </a:lnTo>
              <a:lnTo>
                <a:pt x="192" y="402"/>
              </a:lnTo>
              <a:lnTo>
                <a:pt x="186" y="396"/>
              </a:lnTo>
              <a:lnTo>
                <a:pt x="180" y="396"/>
              </a:lnTo>
              <a:lnTo>
                <a:pt x="180" y="390"/>
              </a:lnTo>
              <a:lnTo>
                <a:pt x="174" y="378"/>
              </a:lnTo>
              <a:lnTo>
                <a:pt x="168" y="372"/>
              </a:lnTo>
              <a:lnTo>
                <a:pt x="156" y="372"/>
              </a:lnTo>
              <a:lnTo>
                <a:pt x="156" y="366"/>
              </a:lnTo>
              <a:lnTo>
                <a:pt x="144" y="366"/>
              </a:lnTo>
              <a:lnTo>
                <a:pt x="132" y="366"/>
              </a:lnTo>
              <a:lnTo>
                <a:pt x="132" y="348"/>
              </a:lnTo>
              <a:lnTo>
                <a:pt x="120" y="342"/>
              </a:lnTo>
              <a:lnTo>
                <a:pt x="108" y="342"/>
              </a:lnTo>
              <a:lnTo>
                <a:pt x="102" y="348"/>
              </a:lnTo>
              <a:lnTo>
                <a:pt x="96" y="348"/>
              </a:lnTo>
              <a:lnTo>
                <a:pt x="96" y="342"/>
              </a:lnTo>
              <a:lnTo>
                <a:pt x="78" y="342"/>
              </a:lnTo>
              <a:lnTo>
                <a:pt x="78" y="336"/>
              </a:lnTo>
              <a:lnTo>
                <a:pt x="66" y="336"/>
              </a:lnTo>
              <a:lnTo>
                <a:pt x="66" y="330"/>
              </a:lnTo>
              <a:lnTo>
                <a:pt x="54" y="330"/>
              </a:lnTo>
              <a:lnTo>
                <a:pt x="54" y="336"/>
              </a:lnTo>
              <a:lnTo>
                <a:pt x="42" y="336"/>
              </a:lnTo>
              <a:lnTo>
                <a:pt x="36" y="330"/>
              </a:lnTo>
              <a:lnTo>
                <a:pt x="24" y="330"/>
              </a:lnTo>
              <a:lnTo>
                <a:pt x="18" y="318"/>
              </a:lnTo>
              <a:lnTo>
                <a:pt x="24" y="318"/>
              </a:lnTo>
              <a:lnTo>
                <a:pt x="30" y="312"/>
              </a:lnTo>
              <a:lnTo>
                <a:pt x="30" y="306"/>
              </a:lnTo>
              <a:lnTo>
                <a:pt x="36" y="300"/>
              </a:lnTo>
              <a:lnTo>
                <a:pt x="36" y="288"/>
              </a:lnTo>
              <a:lnTo>
                <a:pt x="30" y="282"/>
              </a:lnTo>
              <a:lnTo>
                <a:pt x="24" y="288"/>
              </a:lnTo>
              <a:lnTo>
                <a:pt x="18" y="288"/>
              </a:lnTo>
              <a:lnTo>
                <a:pt x="6" y="282"/>
              </a:lnTo>
              <a:lnTo>
                <a:pt x="0" y="276"/>
              </a:lnTo>
              <a:lnTo>
                <a:pt x="6" y="276"/>
              </a:lnTo>
              <a:lnTo>
                <a:pt x="18" y="270"/>
              </a:lnTo>
              <a:lnTo>
                <a:pt x="24" y="258"/>
              </a:lnTo>
              <a:lnTo>
                <a:pt x="36" y="258"/>
              </a:lnTo>
              <a:lnTo>
                <a:pt x="36" y="270"/>
              </a:lnTo>
              <a:lnTo>
                <a:pt x="54" y="270"/>
              </a:lnTo>
              <a:lnTo>
                <a:pt x="54" y="258"/>
              </a:lnTo>
              <a:lnTo>
                <a:pt x="66" y="258"/>
              </a:lnTo>
              <a:lnTo>
                <a:pt x="60" y="252"/>
              </a:lnTo>
              <a:lnTo>
                <a:pt x="60" y="246"/>
              </a:lnTo>
              <a:lnTo>
                <a:pt x="54" y="246"/>
              </a:lnTo>
              <a:lnTo>
                <a:pt x="54" y="228"/>
              </a:lnTo>
              <a:lnTo>
                <a:pt x="60" y="228"/>
              </a:lnTo>
              <a:lnTo>
                <a:pt x="66" y="222"/>
              </a:lnTo>
              <a:lnTo>
                <a:pt x="66" y="198"/>
              </a:lnTo>
              <a:lnTo>
                <a:pt x="72" y="192"/>
              </a:lnTo>
              <a:lnTo>
                <a:pt x="78" y="192"/>
              </a:lnTo>
              <a:lnTo>
                <a:pt x="78" y="186"/>
              </a:lnTo>
              <a:lnTo>
                <a:pt x="72" y="168"/>
              </a:lnTo>
              <a:lnTo>
                <a:pt x="72" y="162"/>
              </a:lnTo>
              <a:lnTo>
                <a:pt x="78" y="156"/>
              </a:lnTo>
              <a:lnTo>
                <a:pt x="102" y="150"/>
              </a:lnTo>
              <a:lnTo>
                <a:pt x="108" y="150"/>
              </a:lnTo>
              <a:lnTo>
                <a:pt x="108" y="138"/>
              </a:lnTo>
              <a:lnTo>
                <a:pt x="114" y="138"/>
              </a:lnTo>
              <a:lnTo>
                <a:pt x="132" y="126"/>
              </a:lnTo>
              <a:lnTo>
                <a:pt x="138" y="126"/>
              </a:lnTo>
              <a:lnTo>
                <a:pt x="138" y="120"/>
              </a:lnTo>
              <a:lnTo>
                <a:pt x="138" y="102"/>
              </a:lnTo>
              <a:lnTo>
                <a:pt x="174" y="66"/>
              </a:lnTo>
              <a:lnTo>
                <a:pt x="168" y="60"/>
              </a:lnTo>
              <a:lnTo>
                <a:pt x="168" y="48"/>
              </a:lnTo>
              <a:lnTo>
                <a:pt x="174" y="42"/>
              </a:lnTo>
              <a:lnTo>
                <a:pt x="180" y="42"/>
              </a:lnTo>
              <a:lnTo>
                <a:pt x="186" y="36"/>
              </a:lnTo>
              <a:lnTo>
                <a:pt x="192" y="30"/>
              </a:lnTo>
              <a:lnTo>
                <a:pt x="198" y="30"/>
              </a:lnTo>
              <a:lnTo>
                <a:pt x="198" y="18"/>
              </a:lnTo>
              <a:lnTo>
                <a:pt x="210" y="12"/>
              </a:lnTo>
              <a:lnTo>
                <a:pt x="234" y="0"/>
              </a:lnTo>
              <a:lnTo>
                <a:pt x="246" y="18"/>
              </a:lnTo>
              <a:lnTo>
                <a:pt x="252" y="36"/>
              </a:lnTo>
              <a:lnTo>
                <a:pt x="270" y="18"/>
              </a:lnTo>
              <a:lnTo>
                <a:pt x="276" y="42"/>
              </a:lnTo>
              <a:lnTo>
                <a:pt x="294" y="42"/>
              </a:lnTo>
              <a:lnTo>
                <a:pt x="312" y="30"/>
              </a:lnTo>
              <a:lnTo>
                <a:pt x="342" y="42"/>
              </a:lnTo>
              <a:lnTo>
                <a:pt x="336" y="90"/>
              </a:lnTo>
              <a:lnTo>
                <a:pt x="312" y="102"/>
              </a:lnTo>
              <a:lnTo>
                <a:pt x="330" y="126"/>
              </a:lnTo>
              <a:lnTo>
                <a:pt x="354" y="126"/>
              </a:lnTo>
              <a:lnTo>
                <a:pt x="354" y="96"/>
              </a:lnTo>
              <a:lnTo>
                <a:pt x="366" y="78"/>
              </a:lnTo>
              <a:lnTo>
                <a:pt x="390" y="84"/>
              </a:lnTo>
              <a:lnTo>
                <a:pt x="372" y="108"/>
              </a:lnTo>
              <a:lnTo>
                <a:pt x="390" y="120"/>
              </a:lnTo>
              <a:lnTo>
                <a:pt x="426" y="126"/>
              </a:lnTo>
              <a:lnTo>
                <a:pt x="456" y="150"/>
              </a:lnTo>
              <a:lnTo>
                <a:pt x="498" y="156"/>
              </a:lnTo>
              <a:lnTo>
                <a:pt x="528" y="138"/>
              </a:lnTo>
              <a:lnTo>
                <a:pt x="534" y="168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9</xdr:col>
      <xdr:colOff>566881</xdr:colOff>
      <xdr:row>0</xdr:row>
      <xdr:rowOff>180976</xdr:rowOff>
    </xdr:from>
    <xdr:to>
      <xdr:col>10</xdr:col>
      <xdr:colOff>224766</xdr:colOff>
      <xdr:row>2</xdr:row>
      <xdr:rowOff>38938</xdr:rowOff>
    </xdr:to>
    <xdr:sp macro="" textlink="">
      <xdr:nvSpPr>
        <xdr:cNvPr id="82" name="Galicia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/>
        </xdr:cNvSpPr>
      </xdr:nvSpPr>
      <xdr:spPr bwMode="auto">
        <a:xfrm>
          <a:off x="7424881" y="180976"/>
          <a:ext cx="419885" cy="238962"/>
        </a:xfrm>
        <a:custGeom>
          <a:avLst/>
          <a:gdLst/>
          <a:ahLst/>
          <a:cxnLst>
            <a:cxn ang="0">
              <a:pos x="300" y="702"/>
            </a:cxn>
            <a:cxn ang="0">
              <a:pos x="390" y="762"/>
            </a:cxn>
            <a:cxn ang="0">
              <a:pos x="546" y="756"/>
            </a:cxn>
            <a:cxn ang="0">
              <a:pos x="636" y="672"/>
            </a:cxn>
            <a:cxn ang="0">
              <a:pos x="702" y="594"/>
            </a:cxn>
            <a:cxn ang="0">
              <a:pos x="690" y="534"/>
            </a:cxn>
            <a:cxn ang="0">
              <a:pos x="624" y="492"/>
            </a:cxn>
            <a:cxn ang="0">
              <a:pos x="642" y="414"/>
            </a:cxn>
            <a:cxn ang="0">
              <a:pos x="684" y="354"/>
            </a:cxn>
            <a:cxn ang="0">
              <a:pos x="654" y="312"/>
            </a:cxn>
            <a:cxn ang="0">
              <a:pos x="648" y="252"/>
            </a:cxn>
            <a:cxn ang="0">
              <a:pos x="612" y="180"/>
            </a:cxn>
            <a:cxn ang="0">
              <a:pos x="654" y="108"/>
            </a:cxn>
            <a:cxn ang="0">
              <a:pos x="588" y="102"/>
            </a:cxn>
            <a:cxn ang="0">
              <a:pos x="564" y="60"/>
            </a:cxn>
            <a:cxn ang="0">
              <a:pos x="498" y="36"/>
            </a:cxn>
            <a:cxn ang="0">
              <a:pos x="462" y="42"/>
            </a:cxn>
            <a:cxn ang="0">
              <a:pos x="438" y="24"/>
            </a:cxn>
            <a:cxn ang="0">
              <a:pos x="414" y="48"/>
            </a:cxn>
            <a:cxn ang="0">
              <a:pos x="426" y="12"/>
            </a:cxn>
            <a:cxn ang="0">
              <a:pos x="366" y="36"/>
            </a:cxn>
            <a:cxn ang="0">
              <a:pos x="330" y="60"/>
            </a:cxn>
            <a:cxn ang="0">
              <a:pos x="300" y="96"/>
            </a:cxn>
            <a:cxn ang="0">
              <a:pos x="300" y="120"/>
            </a:cxn>
            <a:cxn ang="0">
              <a:pos x="342" y="102"/>
            </a:cxn>
            <a:cxn ang="0">
              <a:pos x="300" y="132"/>
            </a:cxn>
            <a:cxn ang="0">
              <a:pos x="306" y="156"/>
            </a:cxn>
            <a:cxn ang="0">
              <a:pos x="270" y="150"/>
            </a:cxn>
            <a:cxn ang="0">
              <a:pos x="204" y="174"/>
            </a:cxn>
            <a:cxn ang="0">
              <a:pos x="120" y="174"/>
            </a:cxn>
            <a:cxn ang="0">
              <a:pos x="114" y="204"/>
            </a:cxn>
            <a:cxn ang="0">
              <a:pos x="54" y="210"/>
            </a:cxn>
            <a:cxn ang="0">
              <a:pos x="48" y="234"/>
            </a:cxn>
            <a:cxn ang="0">
              <a:pos x="18" y="252"/>
            </a:cxn>
            <a:cxn ang="0">
              <a:pos x="12" y="288"/>
            </a:cxn>
            <a:cxn ang="0">
              <a:pos x="6" y="324"/>
            </a:cxn>
            <a:cxn ang="0">
              <a:pos x="36" y="312"/>
            </a:cxn>
            <a:cxn ang="0">
              <a:pos x="42" y="348"/>
            </a:cxn>
            <a:cxn ang="0">
              <a:pos x="66" y="378"/>
            </a:cxn>
            <a:cxn ang="0">
              <a:pos x="102" y="372"/>
            </a:cxn>
            <a:cxn ang="0">
              <a:pos x="96" y="378"/>
            </a:cxn>
            <a:cxn ang="0">
              <a:pos x="66" y="414"/>
            </a:cxn>
            <a:cxn ang="0">
              <a:pos x="66" y="474"/>
            </a:cxn>
            <a:cxn ang="0">
              <a:pos x="102" y="444"/>
            </a:cxn>
            <a:cxn ang="0">
              <a:pos x="120" y="438"/>
            </a:cxn>
            <a:cxn ang="0">
              <a:pos x="150" y="420"/>
            </a:cxn>
            <a:cxn ang="0">
              <a:pos x="144" y="450"/>
            </a:cxn>
            <a:cxn ang="0">
              <a:pos x="138" y="480"/>
            </a:cxn>
            <a:cxn ang="0">
              <a:pos x="120" y="498"/>
            </a:cxn>
            <a:cxn ang="0">
              <a:pos x="90" y="492"/>
            </a:cxn>
            <a:cxn ang="0">
              <a:pos x="126" y="522"/>
            </a:cxn>
            <a:cxn ang="0">
              <a:pos x="168" y="522"/>
            </a:cxn>
            <a:cxn ang="0">
              <a:pos x="120" y="570"/>
            </a:cxn>
            <a:cxn ang="0">
              <a:pos x="150" y="570"/>
            </a:cxn>
            <a:cxn ang="0">
              <a:pos x="180" y="558"/>
            </a:cxn>
            <a:cxn ang="0">
              <a:pos x="138" y="594"/>
            </a:cxn>
            <a:cxn ang="0">
              <a:pos x="114" y="636"/>
            </a:cxn>
            <a:cxn ang="0">
              <a:pos x="120" y="708"/>
            </a:cxn>
          </a:cxnLst>
          <a:rect l="0" t="0" r="r" b="b"/>
          <a:pathLst>
            <a:path w="702" h="774">
              <a:moveTo>
                <a:pt x="156" y="684"/>
              </a:moveTo>
              <a:lnTo>
                <a:pt x="216" y="654"/>
              </a:lnTo>
              <a:lnTo>
                <a:pt x="276" y="642"/>
              </a:lnTo>
              <a:lnTo>
                <a:pt x="300" y="648"/>
              </a:lnTo>
              <a:lnTo>
                <a:pt x="288" y="672"/>
              </a:lnTo>
              <a:lnTo>
                <a:pt x="312" y="654"/>
              </a:lnTo>
              <a:lnTo>
                <a:pt x="336" y="684"/>
              </a:lnTo>
              <a:lnTo>
                <a:pt x="300" y="702"/>
              </a:lnTo>
              <a:lnTo>
                <a:pt x="294" y="726"/>
              </a:lnTo>
              <a:lnTo>
                <a:pt x="306" y="762"/>
              </a:lnTo>
              <a:lnTo>
                <a:pt x="342" y="762"/>
              </a:lnTo>
              <a:lnTo>
                <a:pt x="354" y="756"/>
              </a:lnTo>
              <a:lnTo>
                <a:pt x="372" y="744"/>
              </a:lnTo>
              <a:lnTo>
                <a:pt x="378" y="726"/>
              </a:lnTo>
              <a:lnTo>
                <a:pt x="390" y="714"/>
              </a:lnTo>
              <a:lnTo>
                <a:pt x="390" y="762"/>
              </a:lnTo>
              <a:lnTo>
                <a:pt x="432" y="732"/>
              </a:lnTo>
              <a:lnTo>
                <a:pt x="480" y="744"/>
              </a:lnTo>
              <a:lnTo>
                <a:pt x="480" y="768"/>
              </a:lnTo>
              <a:lnTo>
                <a:pt x="498" y="768"/>
              </a:lnTo>
              <a:lnTo>
                <a:pt x="504" y="744"/>
              </a:lnTo>
              <a:lnTo>
                <a:pt x="510" y="744"/>
              </a:lnTo>
              <a:lnTo>
                <a:pt x="528" y="774"/>
              </a:lnTo>
              <a:lnTo>
                <a:pt x="546" y="756"/>
              </a:lnTo>
              <a:lnTo>
                <a:pt x="558" y="762"/>
              </a:lnTo>
              <a:lnTo>
                <a:pt x="600" y="738"/>
              </a:lnTo>
              <a:lnTo>
                <a:pt x="600" y="708"/>
              </a:lnTo>
              <a:lnTo>
                <a:pt x="618" y="708"/>
              </a:lnTo>
              <a:lnTo>
                <a:pt x="636" y="726"/>
              </a:lnTo>
              <a:lnTo>
                <a:pt x="636" y="696"/>
              </a:lnTo>
              <a:lnTo>
                <a:pt x="618" y="684"/>
              </a:lnTo>
              <a:lnTo>
                <a:pt x="636" y="672"/>
              </a:lnTo>
              <a:lnTo>
                <a:pt x="642" y="666"/>
              </a:lnTo>
              <a:lnTo>
                <a:pt x="642" y="648"/>
              </a:lnTo>
              <a:lnTo>
                <a:pt x="654" y="642"/>
              </a:lnTo>
              <a:lnTo>
                <a:pt x="660" y="624"/>
              </a:lnTo>
              <a:lnTo>
                <a:pt x="678" y="624"/>
              </a:lnTo>
              <a:lnTo>
                <a:pt x="690" y="636"/>
              </a:lnTo>
              <a:lnTo>
                <a:pt x="696" y="612"/>
              </a:lnTo>
              <a:lnTo>
                <a:pt x="702" y="594"/>
              </a:lnTo>
              <a:lnTo>
                <a:pt x="702" y="576"/>
              </a:lnTo>
              <a:lnTo>
                <a:pt x="684" y="558"/>
              </a:lnTo>
              <a:lnTo>
                <a:pt x="678" y="558"/>
              </a:lnTo>
              <a:lnTo>
                <a:pt x="654" y="552"/>
              </a:lnTo>
              <a:lnTo>
                <a:pt x="654" y="546"/>
              </a:lnTo>
              <a:lnTo>
                <a:pt x="666" y="552"/>
              </a:lnTo>
              <a:lnTo>
                <a:pt x="684" y="552"/>
              </a:lnTo>
              <a:lnTo>
                <a:pt x="690" y="534"/>
              </a:lnTo>
              <a:lnTo>
                <a:pt x="684" y="522"/>
              </a:lnTo>
              <a:lnTo>
                <a:pt x="666" y="522"/>
              </a:lnTo>
              <a:lnTo>
                <a:pt x="660" y="516"/>
              </a:lnTo>
              <a:lnTo>
                <a:pt x="648" y="504"/>
              </a:lnTo>
              <a:lnTo>
                <a:pt x="642" y="522"/>
              </a:lnTo>
              <a:lnTo>
                <a:pt x="624" y="522"/>
              </a:lnTo>
              <a:lnTo>
                <a:pt x="612" y="504"/>
              </a:lnTo>
              <a:lnTo>
                <a:pt x="624" y="492"/>
              </a:lnTo>
              <a:lnTo>
                <a:pt x="624" y="486"/>
              </a:lnTo>
              <a:lnTo>
                <a:pt x="618" y="468"/>
              </a:lnTo>
              <a:lnTo>
                <a:pt x="636" y="462"/>
              </a:lnTo>
              <a:lnTo>
                <a:pt x="636" y="456"/>
              </a:lnTo>
              <a:lnTo>
                <a:pt x="624" y="444"/>
              </a:lnTo>
              <a:lnTo>
                <a:pt x="636" y="432"/>
              </a:lnTo>
              <a:lnTo>
                <a:pt x="642" y="432"/>
              </a:lnTo>
              <a:lnTo>
                <a:pt x="642" y="414"/>
              </a:lnTo>
              <a:lnTo>
                <a:pt x="648" y="426"/>
              </a:lnTo>
              <a:lnTo>
                <a:pt x="660" y="426"/>
              </a:lnTo>
              <a:lnTo>
                <a:pt x="660" y="414"/>
              </a:lnTo>
              <a:lnTo>
                <a:pt x="678" y="402"/>
              </a:lnTo>
              <a:lnTo>
                <a:pt x="684" y="396"/>
              </a:lnTo>
              <a:lnTo>
                <a:pt x="678" y="378"/>
              </a:lnTo>
              <a:lnTo>
                <a:pt x="684" y="372"/>
              </a:lnTo>
              <a:lnTo>
                <a:pt x="684" y="354"/>
              </a:lnTo>
              <a:lnTo>
                <a:pt x="690" y="342"/>
              </a:lnTo>
              <a:lnTo>
                <a:pt x="678" y="336"/>
              </a:lnTo>
              <a:lnTo>
                <a:pt x="660" y="318"/>
              </a:lnTo>
              <a:lnTo>
                <a:pt x="654" y="318"/>
              </a:lnTo>
              <a:lnTo>
                <a:pt x="654" y="324"/>
              </a:lnTo>
              <a:lnTo>
                <a:pt x="648" y="324"/>
              </a:lnTo>
              <a:lnTo>
                <a:pt x="642" y="318"/>
              </a:lnTo>
              <a:lnTo>
                <a:pt x="654" y="312"/>
              </a:lnTo>
              <a:lnTo>
                <a:pt x="654" y="294"/>
              </a:lnTo>
              <a:lnTo>
                <a:pt x="666" y="288"/>
              </a:lnTo>
              <a:lnTo>
                <a:pt x="684" y="282"/>
              </a:lnTo>
              <a:lnTo>
                <a:pt x="690" y="264"/>
              </a:lnTo>
              <a:lnTo>
                <a:pt x="684" y="252"/>
              </a:lnTo>
              <a:lnTo>
                <a:pt x="666" y="264"/>
              </a:lnTo>
              <a:lnTo>
                <a:pt x="660" y="270"/>
              </a:lnTo>
              <a:lnTo>
                <a:pt x="648" y="252"/>
              </a:lnTo>
              <a:lnTo>
                <a:pt x="648" y="240"/>
              </a:lnTo>
              <a:lnTo>
                <a:pt x="636" y="234"/>
              </a:lnTo>
              <a:lnTo>
                <a:pt x="636" y="204"/>
              </a:lnTo>
              <a:lnTo>
                <a:pt x="624" y="204"/>
              </a:lnTo>
              <a:lnTo>
                <a:pt x="618" y="192"/>
              </a:lnTo>
              <a:lnTo>
                <a:pt x="624" y="180"/>
              </a:lnTo>
              <a:lnTo>
                <a:pt x="618" y="174"/>
              </a:lnTo>
              <a:lnTo>
                <a:pt x="612" y="180"/>
              </a:lnTo>
              <a:lnTo>
                <a:pt x="606" y="174"/>
              </a:lnTo>
              <a:lnTo>
                <a:pt x="606" y="162"/>
              </a:lnTo>
              <a:lnTo>
                <a:pt x="618" y="162"/>
              </a:lnTo>
              <a:lnTo>
                <a:pt x="636" y="144"/>
              </a:lnTo>
              <a:lnTo>
                <a:pt x="642" y="144"/>
              </a:lnTo>
              <a:lnTo>
                <a:pt x="648" y="132"/>
              </a:lnTo>
              <a:lnTo>
                <a:pt x="648" y="120"/>
              </a:lnTo>
              <a:lnTo>
                <a:pt x="654" y="108"/>
              </a:lnTo>
              <a:lnTo>
                <a:pt x="660" y="102"/>
              </a:lnTo>
              <a:lnTo>
                <a:pt x="654" y="96"/>
              </a:lnTo>
              <a:lnTo>
                <a:pt x="648" y="96"/>
              </a:lnTo>
              <a:lnTo>
                <a:pt x="624" y="96"/>
              </a:lnTo>
              <a:lnTo>
                <a:pt x="612" y="96"/>
              </a:lnTo>
              <a:lnTo>
                <a:pt x="600" y="90"/>
              </a:lnTo>
              <a:lnTo>
                <a:pt x="594" y="96"/>
              </a:lnTo>
              <a:lnTo>
                <a:pt x="588" y="102"/>
              </a:lnTo>
              <a:lnTo>
                <a:pt x="588" y="96"/>
              </a:lnTo>
              <a:lnTo>
                <a:pt x="588" y="90"/>
              </a:lnTo>
              <a:lnTo>
                <a:pt x="594" y="90"/>
              </a:lnTo>
              <a:lnTo>
                <a:pt x="588" y="84"/>
              </a:lnTo>
              <a:lnTo>
                <a:pt x="582" y="78"/>
              </a:lnTo>
              <a:lnTo>
                <a:pt x="576" y="72"/>
              </a:lnTo>
              <a:lnTo>
                <a:pt x="570" y="66"/>
              </a:lnTo>
              <a:lnTo>
                <a:pt x="564" y="60"/>
              </a:lnTo>
              <a:lnTo>
                <a:pt x="564" y="54"/>
              </a:lnTo>
              <a:lnTo>
                <a:pt x="552" y="42"/>
              </a:lnTo>
              <a:lnTo>
                <a:pt x="534" y="36"/>
              </a:lnTo>
              <a:lnTo>
                <a:pt x="522" y="30"/>
              </a:lnTo>
              <a:lnTo>
                <a:pt x="516" y="24"/>
              </a:lnTo>
              <a:lnTo>
                <a:pt x="510" y="24"/>
              </a:lnTo>
              <a:lnTo>
                <a:pt x="504" y="30"/>
              </a:lnTo>
              <a:lnTo>
                <a:pt x="498" y="36"/>
              </a:lnTo>
              <a:lnTo>
                <a:pt x="498" y="48"/>
              </a:lnTo>
              <a:lnTo>
                <a:pt x="492" y="42"/>
              </a:lnTo>
              <a:lnTo>
                <a:pt x="492" y="36"/>
              </a:lnTo>
              <a:lnTo>
                <a:pt x="486" y="12"/>
              </a:lnTo>
              <a:lnTo>
                <a:pt x="474" y="18"/>
              </a:lnTo>
              <a:lnTo>
                <a:pt x="474" y="24"/>
              </a:lnTo>
              <a:lnTo>
                <a:pt x="468" y="48"/>
              </a:lnTo>
              <a:lnTo>
                <a:pt x="462" y="42"/>
              </a:lnTo>
              <a:lnTo>
                <a:pt x="468" y="18"/>
              </a:lnTo>
              <a:lnTo>
                <a:pt x="474" y="12"/>
              </a:lnTo>
              <a:lnTo>
                <a:pt x="480" y="6"/>
              </a:lnTo>
              <a:lnTo>
                <a:pt x="480" y="0"/>
              </a:lnTo>
              <a:lnTo>
                <a:pt x="474" y="0"/>
              </a:lnTo>
              <a:lnTo>
                <a:pt x="462" y="12"/>
              </a:lnTo>
              <a:lnTo>
                <a:pt x="450" y="24"/>
              </a:lnTo>
              <a:lnTo>
                <a:pt x="438" y="24"/>
              </a:lnTo>
              <a:lnTo>
                <a:pt x="432" y="30"/>
              </a:lnTo>
              <a:lnTo>
                <a:pt x="438" y="42"/>
              </a:lnTo>
              <a:lnTo>
                <a:pt x="426" y="36"/>
              </a:lnTo>
              <a:lnTo>
                <a:pt x="420" y="36"/>
              </a:lnTo>
              <a:lnTo>
                <a:pt x="420" y="42"/>
              </a:lnTo>
              <a:lnTo>
                <a:pt x="426" y="42"/>
              </a:lnTo>
              <a:lnTo>
                <a:pt x="420" y="48"/>
              </a:lnTo>
              <a:lnTo>
                <a:pt x="414" y="48"/>
              </a:lnTo>
              <a:lnTo>
                <a:pt x="414" y="42"/>
              </a:lnTo>
              <a:lnTo>
                <a:pt x="420" y="42"/>
              </a:lnTo>
              <a:lnTo>
                <a:pt x="414" y="36"/>
              </a:lnTo>
              <a:lnTo>
                <a:pt x="420" y="30"/>
              </a:lnTo>
              <a:lnTo>
                <a:pt x="420" y="24"/>
              </a:lnTo>
              <a:lnTo>
                <a:pt x="426" y="30"/>
              </a:lnTo>
              <a:lnTo>
                <a:pt x="420" y="18"/>
              </a:lnTo>
              <a:lnTo>
                <a:pt x="426" y="12"/>
              </a:lnTo>
              <a:lnTo>
                <a:pt x="420" y="12"/>
              </a:lnTo>
              <a:lnTo>
                <a:pt x="408" y="12"/>
              </a:lnTo>
              <a:lnTo>
                <a:pt x="396" y="18"/>
              </a:lnTo>
              <a:lnTo>
                <a:pt x="390" y="24"/>
              </a:lnTo>
              <a:lnTo>
                <a:pt x="378" y="24"/>
              </a:lnTo>
              <a:lnTo>
                <a:pt x="372" y="24"/>
              </a:lnTo>
              <a:lnTo>
                <a:pt x="366" y="30"/>
              </a:lnTo>
              <a:lnTo>
                <a:pt x="366" y="36"/>
              </a:lnTo>
              <a:lnTo>
                <a:pt x="360" y="42"/>
              </a:lnTo>
              <a:lnTo>
                <a:pt x="366" y="48"/>
              </a:lnTo>
              <a:lnTo>
                <a:pt x="366" y="54"/>
              </a:lnTo>
              <a:lnTo>
                <a:pt x="372" y="54"/>
              </a:lnTo>
              <a:lnTo>
                <a:pt x="366" y="60"/>
              </a:lnTo>
              <a:lnTo>
                <a:pt x="360" y="54"/>
              </a:lnTo>
              <a:lnTo>
                <a:pt x="336" y="60"/>
              </a:lnTo>
              <a:lnTo>
                <a:pt x="330" y="60"/>
              </a:lnTo>
              <a:lnTo>
                <a:pt x="324" y="72"/>
              </a:lnTo>
              <a:lnTo>
                <a:pt x="318" y="78"/>
              </a:lnTo>
              <a:lnTo>
                <a:pt x="306" y="84"/>
              </a:lnTo>
              <a:lnTo>
                <a:pt x="300" y="84"/>
              </a:lnTo>
              <a:lnTo>
                <a:pt x="294" y="78"/>
              </a:lnTo>
              <a:lnTo>
                <a:pt x="294" y="84"/>
              </a:lnTo>
              <a:lnTo>
                <a:pt x="294" y="90"/>
              </a:lnTo>
              <a:lnTo>
                <a:pt x="300" y="96"/>
              </a:lnTo>
              <a:lnTo>
                <a:pt x="294" y="102"/>
              </a:lnTo>
              <a:lnTo>
                <a:pt x="288" y="96"/>
              </a:lnTo>
              <a:lnTo>
                <a:pt x="288" y="102"/>
              </a:lnTo>
              <a:lnTo>
                <a:pt x="288" y="108"/>
              </a:lnTo>
              <a:lnTo>
                <a:pt x="288" y="114"/>
              </a:lnTo>
              <a:lnTo>
                <a:pt x="282" y="120"/>
              </a:lnTo>
              <a:lnTo>
                <a:pt x="288" y="120"/>
              </a:lnTo>
              <a:lnTo>
                <a:pt x="300" y="120"/>
              </a:lnTo>
              <a:lnTo>
                <a:pt x="306" y="114"/>
              </a:lnTo>
              <a:lnTo>
                <a:pt x="306" y="108"/>
              </a:lnTo>
              <a:lnTo>
                <a:pt x="312" y="108"/>
              </a:lnTo>
              <a:lnTo>
                <a:pt x="312" y="114"/>
              </a:lnTo>
              <a:lnTo>
                <a:pt x="318" y="114"/>
              </a:lnTo>
              <a:lnTo>
                <a:pt x="324" y="114"/>
              </a:lnTo>
              <a:lnTo>
                <a:pt x="330" y="102"/>
              </a:lnTo>
              <a:lnTo>
                <a:pt x="342" y="102"/>
              </a:lnTo>
              <a:lnTo>
                <a:pt x="330" y="114"/>
              </a:lnTo>
              <a:lnTo>
                <a:pt x="324" y="120"/>
              </a:lnTo>
              <a:lnTo>
                <a:pt x="324" y="126"/>
              </a:lnTo>
              <a:lnTo>
                <a:pt x="312" y="120"/>
              </a:lnTo>
              <a:lnTo>
                <a:pt x="300" y="126"/>
              </a:lnTo>
              <a:lnTo>
                <a:pt x="288" y="126"/>
              </a:lnTo>
              <a:lnTo>
                <a:pt x="294" y="132"/>
              </a:lnTo>
              <a:lnTo>
                <a:pt x="300" y="132"/>
              </a:lnTo>
              <a:lnTo>
                <a:pt x="306" y="132"/>
              </a:lnTo>
              <a:lnTo>
                <a:pt x="318" y="138"/>
              </a:lnTo>
              <a:lnTo>
                <a:pt x="324" y="138"/>
              </a:lnTo>
              <a:lnTo>
                <a:pt x="330" y="138"/>
              </a:lnTo>
              <a:lnTo>
                <a:pt x="318" y="144"/>
              </a:lnTo>
              <a:lnTo>
                <a:pt x="318" y="168"/>
              </a:lnTo>
              <a:lnTo>
                <a:pt x="312" y="162"/>
              </a:lnTo>
              <a:lnTo>
                <a:pt x="306" y="156"/>
              </a:lnTo>
              <a:lnTo>
                <a:pt x="306" y="150"/>
              </a:lnTo>
              <a:lnTo>
                <a:pt x="300" y="150"/>
              </a:lnTo>
              <a:lnTo>
                <a:pt x="288" y="150"/>
              </a:lnTo>
              <a:lnTo>
                <a:pt x="282" y="156"/>
              </a:lnTo>
              <a:lnTo>
                <a:pt x="282" y="162"/>
              </a:lnTo>
              <a:lnTo>
                <a:pt x="276" y="162"/>
              </a:lnTo>
              <a:lnTo>
                <a:pt x="270" y="162"/>
              </a:lnTo>
              <a:lnTo>
                <a:pt x="270" y="150"/>
              </a:lnTo>
              <a:lnTo>
                <a:pt x="264" y="150"/>
              </a:lnTo>
              <a:lnTo>
                <a:pt x="258" y="150"/>
              </a:lnTo>
              <a:lnTo>
                <a:pt x="252" y="156"/>
              </a:lnTo>
              <a:lnTo>
                <a:pt x="246" y="156"/>
              </a:lnTo>
              <a:lnTo>
                <a:pt x="240" y="156"/>
              </a:lnTo>
              <a:lnTo>
                <a:pt x="234" y="168"/>
              </a:lnTo>
              <a:lnTo>
                <a:pt x="228" y="168"/>
              </a:lnTo>
              <a:lnTo>
                <a:pt x="204" y="174"/>
              </a:lnTo>
              <a:lnTo>
                <a:pt x="174" y="180"/>
              </a:lnTo>
              <a:lnTo>
                <a:pt x="162" y="180"/>
              </a:lnTo>
              <a:lnTo>
                <a:pt x="156" y="174"/>
              </a:lnTo>
              <a:lnTo>
                <a:pt x="138" y="162"/>
              </a:lnTo>
              <a:lnTo>
                <a:pt x="138" y="168"/>
              </a:lnTo>
              <a:lnTo>
                <a:pt x="126" y="168"/>
              </a:lnTo>
              <a:lnTo>
                <a:pt x="120" y="168"/>
              </a:lnTo>
              <a:lnTo>
                <a:pt x="120" y="174"/>
              </a:lnTo>
              <a:lnTo>
                <a:pt x="108" y="180"/>
              </a:lnTo>
              <a:lnTo>
                <a:pt x="102" y="180"/>
              </a:lnTo>
              <a:lnTo>
                <a:pt x="96" y="186"/>
              </a:lnTo>
              <a:lnTo>
                <a:pt x="108" y="186"/>
              </a:lnTo>
              <a:lnTo>
                <a:pt x="108" y="198"/>
              </a:lnTo>
              <a:lnTo>
                <a:pt x="114" y="198"/>
              </a:lnTo>
              <a:lnTo>
                <a:pt x="120" y="198"/>
              </a:lnTo>
              <a:lnTo>
                <a:pt x="114" y="204"/>
              </a:lnTo>
              <a:lnTo>
                <a:pt x="108" y="204"/>
              </a:lnTo>
              <a:lnTo>
                <a:pt x="102" y="204"/>
              </a:lnTo>
              <a:lnTo>
                <a:pt x="84" y="204"/>
              </a:lnTo>
              <a:lnTo>
                <a:pt x="78" y="210"/>
              </a:lnTo>
              <a:lnTo>
                <a:pt x="78" y="216"/>
              </a:lnTo>
              <a:lnTo>
                <a:pt x="66" y="216"/>
              </a:lnTo>
              <a:lnTo>
                <a:pt x="60" y="216"/>
              </a:lnTo>
              <a:lnTo>
                <a:pt x="54" y="210"/>
              </a:lnTo>
              <a:lnTo>
                <a:pt x="42" y="216"/>
              </a:lnTo>
              <a:lnTo>
                <a:pt x="36" y="216"/>
              </a:lnTo>
              <a:lnTo>
                <a:pt x="36" y="222"/>
              </a:lnTo>
              <a:lnTo>
                <a:pt x="30" y="222"/>
              </a:lnTo>
              <a:lnTo>
                <a:pt x="30" y="228"/>
              </a:lnTo>
              <a:lnTo>
                <a:pt x="36" y="240"/>
              </a:lnTo>
              <a:lnTo>
                <a:pt x="42" y="234"/>
              </a:lnTo>
              <a:lnTo>
                <a:pt x="48" y="234"/>
              </a:lnTo>
              <a:lnTo>
                <a:pt x="54" y="234"/>
              </a:lnTo>
              <a:lnTo>
                <a:pt x="60" y="234"/>
              </a:lnTo>
              <a:lnTo>
                <a:pt x="42" y="240"/>
              </a:lnTo>
              <a:lnTo>
                <a:pt x="42" y="246"/>
              </a:lnTo>
              <a:lnTo>
                <a:pt x="36" y="252"/>
              </a:lnTo>
              <a:lnTo>
                <a:pt x="30" y="246"/>
              </a:lnTo>
              <a:lnTo>
                <a:pt x="24" y="252"/>
              </a:lnTo>
              <a:lnTo>
                <a:pt x="18" y="252"/>
              </a:lnTo>
              <a:lnTo>
                <a:pt x="18" y="258"/>
              </a:lnTo>
              <a:lnTo>
                <a:pt x="18" y="264"/>
              </a:lnTo>
              <a:lnTo>
                <a:pt x="12" y="264"/>
              </a:lnTo>
              <a:lnTo>
                <a:pt x="6" y="264"/>
              </a:lnTo>
              <a:lnTo>
                <a:pt x="6" y="270"/>
              </a:lnTo>
              <a:lnTo>
                <a:pt x="6" y="276"/>
              </a:lnTo>
              <a:lnTo>
                <a:pt x="12" y="282"/>
              </a:lnTo>
              <a:lnTo>
                <a:pt x="12" y="288"/>
              </a:lnTo>
              <a:lnTo>
                <a:pt x="12" y="294"/>
              </a:lnTo>
              <a:lnTo>
                <a:pt x="6" y="294"/>
              </a:lnTo>
              <a:lnTo>
                <a:pt x="0" y="300"/>
              </a:lnTo>
              <a:lnTo>
                <a:pt x="0" y="306"/>
              </a:lnTo>
              <a:lnTo>
                <a:pt x="0" y="324"/>
              </a:lnTo>
              <a:lnTo>
                <a:pt x="0" y="330"/>
              </a:lnTo>
              <a:lnTo>
                <a:pt x="6" y="330"/>
              </a:lnTo>
              <a:lnTo>
                <a:pt x="6" y="324"/>
              </a:lnTo>
              <a:lnTo>
                <a:pt x="12" y="318"/>
              </a:lnTo>
              <a:lnTo>
                <a:pt x="18" y="312"/>
              </a:lnTo>
              <a:lnTo>
                <a:pt x="24" y="318"/>
              </a:lnTo>
              <a:lnTo>
                <a:pt x="30" y="324"/>
              </a:lnTo>
              <a:lnTo>
                <a:pt x="30" y="318"/>
              </a:lnTo>
              <a:lnTo>
                <a:pt x="30" y="312"/>
              </a:lnTo>
              <a:lnTo>
                <a:pt x="30" y="306"/>
              </a:lnTo>
              <a:lnTo>
                <a:pt x="36" y="312"/>
              </a:lnTo>
              <a:lnTo>
                <a:pt x="36" y="318"/>
              </a:lnTo>
              <a:lnTo>
                <a:pt x="36" y="324"/>
              </a:lnTo>
              <a:lnTo>
                <a:pt x="42" y="324"/>
              </a:lnTo>
              <a:lnTo>
                <a:pt x="48" y="324"/>
              </a:lnTo>
              <a:lnTo>
                <a:pt x="42" y="330"/>
              </a:lnTo>
              <a:lnTo>
                <a:pt x="36" y="336"/>
              </a:lnTo>
              <a:lnTo>
                <a:pt x="42" y="342"/>
              </a:lnTo>
              <a:lnTo>
                <a:pt x="42" y="348"/>
              </a:lnTo>
              <a:lnTo>
                <a:pt x="54" y="348"/>
              </a:lnTo>
              <a:lnTo>
                <a:pt x="48" y="360"/>
              </a:lnTo>
              <a:lnTo>
                <a:pt x="42" y="360"/>
              </a:lnTo>
              <a:lnTo>
                <a:pt x="48" y="378"/>
              </a:lnTo>
              <a:lnTo>
                <a:pt x="48" y="384"/>
              </a:lnTo>
              <a:lnTo>
                <a:pt x="54" y="390"/>
              </a:lnTo>
              <a:lnTo>
                <a:pt x="54" y="384"/>
              </a:lnTo>
              <a:lnTo>
                <a:pt x="66" y="378"/>
              </a:lnTo>
              <a:lnTo>
                <a:pt x="66" y="372"/>
              </a:lnTo>
              <a:lnTo>
                <a:pt x="78" y="372"/>
              </a:lnTo>
              <a:lnTo>
                <a:pt x="84" y="378"/>
              </a:lnTo>
              <a:lnTo>
                <a:pt x="84" y="372"/>
              </a:lnTo>
              <a:lnTo>
                <a:pt x="90" y="372"/>
              </a:lnTo>
              <a:lnTo>
                <a:pt x="96" y="372"/>
              </a:lnTo>
              <a:lnTo>
                <a:pt x="96" y="366"/>
              </a:lnTo>
              <a:lnTo>
                <a:pt x="102" y="372"/>
              </a:lnTo>
              <a:lnTo>
                <a:pt x="108" y="366"/>
              </a:lnTo>
              <a:lnTo>
                <a:pt x="108" y="360"/>
              </a:lnTo>
              <a:lnTo>
                <a:pt x="120" y="354"/>
              </a:lnTo>
              <a:lnTo>
                <a:pt x="126" y="360"/>
              </a:lnTo>
              <a:lnTo>
                <a:pt x="114" y="366"/>
              </a:lnTo>
              <a:lnTo>
                <a:pt x="108" y="372"/>
              </a:lnTo>
              <a:lnTo>
                <a:pt x="96" y="372"/>
              </a:lnTo>
              <a:lnTo>
                <a:pt x="96" y="378"/>
              </a:lnTo>
              <a:lnTo>
                <a:pt x="96" y="384"/>
              </a:lnTo>
              <a:lnTo>
                <a:pt x="90" y="390"/>
              </a:lnTo>
              <a:lnTo>
                <a:pt x="84" y="390"/>
              </a:lnTo>
              <a:lnTo>
                <a:pt x="84" y="396"/>
              </a:lnTo>
              <a:lnTo>
                <a:pt x="78" y="402"/>
              </a:lnTo>
              <a:lnTo>
                <a:pt x="72" y="408"/>
              </a:lnTo>
              <a:lnTo>
                <a:pt x="66" y="408"/>
              </a:lnTo>
              <a:lnTo>
                <a:pt x="66" y="414"/>
              </a:lnTo>
              <a:lnTo>
                <a:pt x="66" y="426"/>
              </a:lnTo>
              <a:lnTo>
                <a:pt x="60" y="438"/>
              </a:lnTo>
              <a:lnTo>
                <a:pt x="54" y="444"/>
              </a:lnTo>
              <a:lnTo>
                <a:pt x="54" y="450"/>
              </a:lnTo>
              <a:lnTo>
                <a:pt x="66" y="456"/>
              </a:lnTo>
              <a:lnTo>
                <a:pt x="66" y="462"/>
              </a:lnTo>
              <a:lnTo>
                <a:pt x="60" y="468"/>
              </a:lnTo>
              <a:lnTo>
                <a:pt x="66" y="474"/>
              </a:lnTo>
              <a:lnTo>
                <a:pt x="72" y="474"/>
              </a:lnTo>
              <a:lnTo>
                <a:pt x="78" y="468"/>
              </a:lnTo>
              <a:lnTo>
                <a:pt x="78" y="462"/>
              </a:lnTo>
              <a:lnTo>
                <a:pt x="78" y="456"/>
              </a:lnTo>
              <a:lnTo>
                <a:pt x="90" y="456"/>
              </a:lnTo>
              <a:lnTo>
                <a:pt x="90" y="450"/>
              </a:lnTo>
              <a:lnTo>
                <a:pt x="102" y="456"/>
              </a:lnTo>
              <a:lnTo>
                <a:pt x="102" y="444"/>
              </a:lnTo>
              <a:lnTo>
                <a:pt x="96" y="444"/>
              </a:lnTo>
              <a:lnTo>
                <a:pt x="96" y="438"/>
              </a:lnTo>
              <a:lnTo>
                <a:pt x="102" y="438"/>
              </a:lnTo>
              <a:lnTo>
                <a:pt x="108" y="432"/>
              </a:lnTo>
              <a:lnTo>
                <a:pt x="114" y="432"/>
              </a:lnTo>
              <a:lnTo>
                <a:pt x="108" y="438"/>
              </a:lnTo>
              <a:lnTo>
                <a:pt x="114" y="444"/>
              </a:lnTo>
              <a:lnTo>
                <a:pt x="120" y="438"/>
              </a:lnTo>
              <a:lnTo>
                <a:pt x="114" y="426"/>
              </a:lnTo>
              <a:lnTo>
                <a:pt x="120" y="420"/>
              </a:lnTo>
              <a:lnTo>
                <a:pt x="126" y="414"/>
              </a:lnTo>
              <a:lnTo>
                <a:pt x="126" y="420"/>
              </a:lnTo>
              <a:lnTo>
                <a:pt x="132" y="426"/>
              </a:lnTo>
              <a:lnTo>
                <a:pt x="132" y="432"/>
              </a:lnTo>
              <a:lnTo>
                <a:pt x="144" y="432"/>
              </a:lnTo>
              <a:lnTo>
                <a:pt x="150" y="420"/>
              </a:lnTo>
              <a:lnTo>
                <a:pt x="156" y="414"/>
              </a:lnTo>
              <a:lnTo>
                <a:pt x="162" y="408"/>
              </a:lnTo>
              <a:lnTo>
                <a:pt x="162" y="414"/>
              </a:lnTo>
              <a:lnTo>
                <a:pt x="156" y="426"/>
              </a:lnTo>
              <a:lnTo>
                <a:pt x="150" y="432"/>
              </a:lnTo>
              <a:lnTo>
                <a:pt x="144" y="438"/>
              </a:lnTo>
              <a:lnTo>
                <a:pt x="138" y="444"/>
              </a:lnTo>
              <a:lnTo>
                <a:pt x="144" y="450"/>
              </a:lnTo>
              <a:lnTo>
                <a:pt x="132" y="456"/>
              </a:lnTo>
              <a:lnTo>
                <a:pt x="126" y="462"/>
              </a:lnTo>
              <a:lnTo>
                <a:pt x="126" y="468"/>
              </a:lnTo>
              <a:lnTo>
                <a:pt x="126" y="474"/>
              </a:lnTo>
              <a:lnTo>
                <a:pt x="132" y="474"/>
              </a:lnTo>
              <a:lnTo>
                <a:pt x="126" y="480"/>
              </a:lnTo>
              <a:lnTo>
                <a:pt x="132" y="480"/>
              </a:lnTo>
              <a:lnTo>
                <a:pt x="138" y="480"/>
              </a:lnTo>
              <a:lnTo>
                <a:pt x="138" y="486"/>
              </a:lnTo>
              <a:lnTo>
                <a:pt x="132" y="486"/>
              </a:lnTo>
              <a:lnTo>
                <a:pt x="126" y="486"/>
              </a:lnTo>
              <a:lnTo>
                <a:pt x="120" y="492"/>
              </a:lnTo>
              <a:lnTo>
                <a:pt x="120" y="498"/>
              </a:lnTo>
              <a:lnTo>
                <a:pt x="126" y="498"/>
              </a:lnTo>
              <a:lnTo>
                <a:pt x="126" y="504"/>
              </a:lnTo>
              <a:lnTo>
                <a:pt x="120" y="498"/>
              </a:lnTo>
              <a:lnTo>
                <a:pt x="114" y="504"/>
              </a:lnTo>
              <a:lnTo>
                <a:pt x="114" y="498"/>
              </a:lnTo>
              <a:lnTo>
                <a:pt x="114" y="492"/>
              </a:lnTo>
              <a:lnTo>
                <a:pt x="114" y="486"/>
              </a:lnTo>
              <a:lnTo>
                <a:pt x="108" y="486"/>
              </a:lnTo>
              <a:lnTo>
                <a:pt x="102" y="492"/>
              </a:lnTo>
              <a:lnTo>
                <a:pt x="96" y="492"/>
              </a:lnTo>
              <a:lnTo>
                <a:pt x="90" y="492"/>
              </a:lnTo>
              <a:lnTo>
                <a:pt x="90" y="498"/>
              </a:lnTo>
              <a:lnTo>
                <a:pt x="96" y="504"/>
              </a:lnTo>
              <a:lnTo>
                <a:pt x="102" y="498"/>
              </a:lnTo>
              <a:lnTo>
                <a:pt x="108" y="504"/>
              </a:lnTo>
              <a:lnTo>
                <a:pt x="108" y="510"/>
              </a:lnTo>
              <a:lnTo>
                <a:pt x="114" y="516"/>
              </a:lnTo>
              <a:lnTo>
                <a:pt x="120" y="528"/>
              </a:lnTo>
              <a:lnTo>
                <a:pt x="126" y="522"/>
              </a:lnTo>
              <a:lnTo>
                <a:pt x="132" y="522"/>
              </a:lnTo>
              <a:lnTo>
                <a:pt x="138" y="528"/>
              </a:lnTo>
              <a:lnTo>
                <a:pt x="150" y="522"/>
              </a:lnTo>
              <a:lnTo>
                <a:pt x="162" y="510"/>
              </a:lnTo>
              <a:lnTo>
                <a:pt x="168" y="516"/>
              </a:lnTo>
              <a:lnTo>
                <a:pt x="174" y="510"/>
              </a:lnTo>
              <a:lnTo>
                <a:pt x="174" y="516"/>
              </a:lnTo>
              <a:lnTo>
                <a:pt x="168" y="522"/>
              </a:lnTo>
              <a:lnTo>
                <a:pt x="156" y="528"/>
              </a:lnTo>
              <a:lnTo>
                <a:pt x="150" y="540"/>
              </a:lnTo>
              <a:lnTo>
                <a:pt x="144" y="546"/>
              </a:lnTo>
              <a:lnTo>
                <a:pt x="132" y="552"/>
              </a:lnTo>
              <a:lnTo>
                <a:pt x="132" y="546"/>
              </a:lnTo>
              <a:lnTo>
                <a:pt x="126" y="546"/>
              </a:lnTo>
              <a:lnTo>
                <a:pt x="120" y="552"/>
              </a:lnTo>
              <a:lnTo>
                <a:pt x="120" y="570"/>
              </a:lnTo>
              <a:lnTo>
                <a:pt x="114" y="564"/>
              </a:lnTo>
              <a:lnTo>
                <a:pt x="114" y="558"/>
              </a:lnTo>
              <a:lnTo>
                <a:pt x="108" y="570"/>
              </a:lnTo>
              <a:lnTo>
                <a:pt x="108" y="582"/>
              </a:lnTo>
              <a:lnTo>
                <a:pt x="120" y="582"/>
              </a:lnTo>
              <a:lnTo>
                <a:pt x="126" y="582"/>
              </a:lnTo>
              <a:lnTo>
                <a:pt x="132" y="582"/>
              </a:lnTo>
              <a:lnTo>
                <a:pt x="150" y="570"/>
              </a:lnTo>
              <a:lnTo>
                <a:pt x="150" y="576"/>
              </a:lnTo>
              <a:lnTo>
                <a:pt x="156" y="576"/>
              </a:lnTo>
              <a:lnTo>
                <a:pt x="162" y="576"/>
              </a:lnTo>
              <a:lnTo>
                <a:pt x="162" y="570"/>
              </a:lnTo>
              <a:lnTo>
                <a:pt x="168" y="564"/>
              </a:lnTo>
              <a:lnTo>
                <a:pt x="174" y="552"/>
              </a:lnTo>
              <a:lnTo>
                <a:pt x="180" y="552"/>
              </a:lnTo>
              <a:lnTo>
                <a:pt x="180" y="558"/>
              </a:lnTo>
              <a:lnTo>
                <a:pt x="180" y="564"/>
              </a:lnTo>
              <a:lnTo>
                <a:pt x="186" y="570"/>
              </a:lnTo>
              <a:lnTo>
                <a:pt x="180" y="576"/>
              </a:lnTo>
              <a:lnTo>
                <a:pt x="174" y="570"/>
              </a:lnTo>
              <a:lnTo>
                <a:pt x="162" y="576"/>
              </a:lnTo>
              <a:lnTo>
                <a:pt x="150" y="588"/>
              </a:lnTo>
              <a:lnTo>
                <a:pt x="144" y="588"/>
              </a:lnTo>
              <a:lnTo>
                <a:pt x="138" y="594"/>
              </a:lnTo>
              <a:lnTo>
                <a:pt x="126" y="600"/>
              </a:lnTo>
              <a:lnTo>
                <a:pt x="120" y="612"/>
              </a:lnTo>
              <a:lnTo>
                <a:pt x="120" y="618"/>
              </a:lnTo>
              <a:lnTo>
                <a:pt x="108" y="618"/>
              </a:lnTo>
              <a:lnTo>
                <a:pt x="108" y="624"/>
              </a:lnTo>
              <a:lnTo>
                <a:pt x="114" y="624"/>
              </a:lnTo>
              <a:lnTo>
                <a:pt x="120" y="630"/>
              </a:lnTo>
              <a:lnTo>
                <a:pt x="114" y="636"/>
              </a:lnTo>
              <a:lnTo>
                <a:pt x="108" y="630"/>
              </a:lnTo>
              <a:lnTo>
                <a:pt x="96" y="642"/>
              </a:lnTo>
              <a:lnTo>
                <a:pt x="96" y="648"/>
              </a:lnTo>
              <a:lnTo>
                <a:pt x="96" y="654"/>
              </a:lnTo>
              <a:lnTo>
                <a:pt x="96" y="702"/>
              </a:lnTo>
              <a:lnTo>
                <a:pt x="102" y="708"/>
              </a:lnTo>
              <a:lnTo>
                <a:pt x="108" y="708"/>
              </a:lnTo>
              <a:lnTo>
                <a:pt x="120" y="708"/>
              </a:lnTo>
              <a:lnTo>
                <a:pt x="132" y="696"/>
              </a:lnTo>
              <a:lnTo>
                <a:pt x="144" y="690"/>
              </a:lnTo>
              <a:lnTo>
                <a:pt x="156" y="684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195587</xdr:colOff>
      <xdr:row>1</xdr:row>
      <xdr:rowOff>20973</xdr:rowOff>
    </xdr:from>
    <xdr:to>
      <xdr:col>10</xdr:col>
      <xdr:colOff>656516</xdr:colOff>
      <xdr:row>1</xdr:row>
      <xdr:rowOff>117298</xdr:rowOff>
    </xdr:to>
    <xdr:sp macro="" textlink="">
      <xdr:nvSpPr>
        <xdr:cNvPr id="83" name="Asturias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/>
        </xdr:cNvSpPr>
      </xdr:nvSpPr>
      <xdr:spPr bwMode="auto">
        <a:xfrm>
          <a:off x="7815587" y="211473"/>
          <a:ext cx="460929" cy="96325"/>
        </a:xfrm>
        <a:custGeom>
          <a:avLst/>
          <a:gdLst/>
          <a:ahLst/>
          <a:cxnLst>
            <a:cxn ang="0">
              <a:pos x="48" y="48"/>
            </a:cxn>
            <a:cxn ang="0">
              <a:pos x="60" y="30"/>
            </a:cxn>
            <a:cxn ang="0">
              <a:pos x="78" y="24"/>
            </a:cxn>
            <a:cxn ang="0">
              <a:pos x="102" y="30"/>
            </a:cxn>
            <a:cxn ang="0">
              <a:pos x="156" y="30"/>
            </a:cxn>
            <a:cxn ang="0">
              <a:pos x="186" y="36"/>
            </a:cxn>
            <a:cxn ang="0">
              <a:pos x="210" y="36"/>
            </a:cxn>
            <a:cxn ang="0">
              <a:pos x="222" y="36"/>
            </a:cxn>
            <a:cxn ang="0">
              <a:pos x="258" y="30"/>
            </a:cxn>
            <a:cxn ang="0">
              <a:pos x="288" y="24"/>
            </a:cxn>
            <a:cxn ang="0">
              <a:pos x="318" y="36"/>
            </a:cxn>
            <a:cxn ang="0">
              <a:pos x="324" y="36"/>
            </a:cxn>
            <a:cxn ang="0">
              <a:pos x="342" y="30"/>
            </a:cxn>
            <a:cxn ang="0">
              <a:pos x="372" y="12"/>
            </a:cxn>
            <a:cxn ang="0">
              <a:pos x="390" y="0"/>
            </a:cxn>
            <a:cxn ang="0">
              <a:pos x="408" y="18"/>
            </a:cxn>
            <a:cxn ang="0">
              <a:pos x="438" y="48"/>
            </a:cxn>
            <a:cxn ang="0">
              <a:pos x="462" y="42"/>
            </a:cxn>
            <a:cxn ang="0">
              <a:pos x="522" y="48"/>
            </a:cxn>
            <a:cxn ang="0">
              <a:pos x="504" y="72"/>
            </a:cxn>
            <a:cxn ang="0">
              <a:pos x="516" y="60"/>
            </a:cxn>
            <a:cxn ang="0">
              <a:pos x="546" y="54"/>
            </a:cxn>
            <a:cxn ang="0">
              <a:pos x="570" y="78"/>
            </a:cxn>
            <a:cxn ang="0">
              <a:pos x="606" y="78"/>
            </a:cxn>
            <a:cxn ang="0">
              <a:pos x="666" y="84"/>
            </a:cxn>
            <a:cxn ang="0">
              <a:pos x="720" y="108"/>
            </a:cxn>
            <a:cxn ang="0">
              <a:pos x="768" y="126"/>
            </a:cxn>
            <a:cxn ang="0">
              <a:pos x="744" y="156"/>
            </a:cxn>
            <a:cxn ang="0">
              <a:pos x="690" y="162"/>
            </a:cxn>
            <a:cxn ang="0">
              <a:pos x="672" y="186"/>
            </a:cxn>
            <a:cxn ang="0">
              <a:pos x="636" y="168"/>
            </a:cxn>
            <a:cxn ang="0">
              <a:pos x="594" y="192"/>
            </a:cxn>
            <a:cxn ang="0">
              <a:pos x="558" y="222"/>
            </a:cxn>
            <a:cxn ang="0">
              <a:pos x="516" y="234"/>
            </a:cxn>
            <a:cxn ang="0">
              <a:pos x="498" y="228"/>
            </a:cxn>
            <a:cxn ang="0">
              <a:pos x="462" y="252"/>
            </a:cxn>
            <a:cxn ang="0">
              <a:pos x="432" y="252"/>
            </a:cxn>
            <a:cxn ang="0">
              <a:pos x="390" y="252"/>
            </a:cxn>
            <a:cxn ang="0">
              <a:pos x="354" y="276"/>
            </a:cxn>
            <a:cxn ang="0">
              <a:pos x="312" y="234"/>
            </a:cxn>
            <a:cxn ang="0">
              <a:pos x="282" y="258"/>
            </a:cxn>
            <a:cxn ang="0">
              <a:pos x="252" y="252"/>
            </a:cxn>
            <a:cxn ang="0">
              <a:pos x="234" y="252"/>
            </a:cxn>
            <a:cxn ang="0">
              <a:pos x="204" y="258"/>
            </a:cxn>
            <a:cxn ang="0">
              <a:pos x="174" y="288"/>
            </a:cxn>
            <a:cxn ang="0">
              <a:pos x="96" y="312"/>
            </a:cxn>
            <a:cxn ang="0">
              <a:pos x="78" y="288"/>
            </a:cxn>
            <a:cxn ang="0">
              <a:pos x="54" y="252"/>
            </a:cxn>
            <a:cxn ang="0">
              <a:pos x="42" y="258"/>
            </a:cxn>
            <a:cxn ang="0">
              <a:pos x="48" y="228"/>
            </a:cxn>
            <a:cxn ang="0">
              <a:pos x="84" y="198"/>
            </a:cxn>
            <a:cxn ang="0">
              <a:pos x="54" y="204"/>
            </a:cxn>
            <a:cxn ang="0">
              <a:pos x="30" y="168"/>
            </a:cxn>
            <a:cxn ang="0">
              <a:pos x="12" y="126"/>
            </a:cxn>
            <a:cxn ang="0">
              <a:pos x="6" y="114"/>
            </a:cxn>
            <a:cxn ang="0">
              <a:pos x="12" y="96"/>
            </a:cxn>
            <a:cxn ang="0">
              <a:pos x="42" y="66"/>
            </a:cxn>
          </a:cxnLst>
          <a:rect l="0" t="0" r="r" b="b"/>
          <a:pathLst>
            <a:path w="768" h="312">
              <a:moveTo>
                <a:pt x="42" y="66"/>
              </a:moveTo>
              <a:lnTo>
                <a:pt x="48" y="60"/>
              </a:lnTo>
              <a:lnTo>
                <a:pt x="48" y="48"/>
              </a:lnTo>
              <a:lnTo>
                <a:pt x="54" y="42"/>
              </a:lnTo>
              <a:lnTo>
                <a:pt x="54" y="36"/>
              </a:lnTo>
              <a:lnTo>
                <a:pt x="60" y="30"/>
              </a:lnTo>
              <a:lnTo>
                <a:pt x="66" y="30"/>
              </a:lnTo>
              <a:lnTo>
                <a:pt x="72" y="24"/>
              </a:lnTo>
              <a:lnTo>
                <a:pt x="78" y="24"/>
              </a:lnTo>
              <a:lnTo>
                <a:pt x="90" y="30"/>
              </a:lnTo>
              <a:lnTo>
                <a:pt x="96" y="30"/>
              </a:lnTo>
              <a:lnTo>
                <a:pt x="102" y="30"/>
              </a:lnTo>
              <a:lnTo>
                <a:pt x="120" y="36"/>
              </a:lnTo>
              <a:lnTo>
                <a:pt x="132" y="30"/>
              </a:lnTo>
              <a:lnTo>
                <a:pt x="156" y="30"/>
              </a:lnTo>
              <a:lnTo>
                <a:pt x="168" y="30"/>
              </a:lnTo>
              <a:lnTo>
                <a:pt x="174" y="30"/>
              </a:lnTo>
              <a:lnTo>
                <a:pt x="186" y="36"/>
              </a:lnTo>
              <a:lnTo>
                <a:pt x="192" y="36"/>
              </a:lnTo>
              <a:lnTo>
                <a:pt x="204" y="36"/>
              </a:lnTo>
              <a:lnTo>
                <a:pt x="210" y="36"/>
              </a:lnTo>
              <a:lnTo>
                <a:pt x="210" y="30"/>
              </a:lnTo>
              <a:lnTo>
                <a:pt x="216" y="36"/>
              </a:lnTo>
              <a:lnTo>
                <a:pt x="222" y="36"/>
              </a:lnTo>
              <a:lnTo>
                <a:pt x="240" y="36"/>
              </a:lnTo>
              <a:lnTo>
                <a:pt x="252" y="36"/>
              </a:lnTo>
              <a:lnTo>
                <a:pt x="258" y="30"/>
              </a:lnTo>
              <a:lnTo>
                <a:pt x="270" y="24"/>
              </a:lnTo>
              <a:lnTo>
                <a:pt x="282" y="24"/>
              </a:lnTo>
              <a:lnTo>
                <a:pt x="288" y="24"/>
              </a:lnTo>
              <a:lnTo>
                <a:pt x="300" y="30"/>
              </a:lnTo>
              <a:lnTo>
                <a:pt x="306" y="36"/>
              </a:lnTo>
              <a:lnTo>
                <a:pt x="318" y="36"/>
              </a:lnTo>
              <a:lnTo>
                <a:pt x="318" y="42"/>
              </a:lnTo>
              <a:lnTo>
                <a:pt x="318" y="54"/>
              </a:lnTo>
              <a:lnTo>
                <a:pt x="324" y="36"/>
              </a:lnTo>
              <a:lnTo>
                <a:pt x="330" y="30"/>
              </a:lnTo>
              <a:lnTo>
                <a:pt x="336" y="30"/>
              </a:lnTo>
              <a:lnTo>
                <a:pt x="342" y="30"/>
              </a:lnTo>
              <a:lnTo>
                <a:pt x="360" y="24"/>
              </a:lnTo>
              <a:lnTo>
                <a:pt x="372" y="18"/>
              </a:lnTo>
              <a:lnTo>
                <a:pt x="372" y="12"/>
              </a:lnTo>
              <a:lnTo>
                <a:pt x="384" y="12"/>
              </a:lnTo>
              <a:lnTo>
                <a:pt x="384" y="6"/>
              </a:lnTo>
              <a:lnTo>
                <a:pt x="390" y="0"/>
              </a:lnTo>
              <a:lnTo>
                <a:pt x="396" y="6"/>
              </a:lnTo>
              <a:lnTo>
                <a:pt x="402" y="6"/>
              </a:lnTo>
              <a:lnTo>
                <a:pt x="408" y="18"/>
              </a:lnTo>
              <a:lnTo>
                <a:pt x="420" y="36"/>
              </a:lnTo>
              <a:lnTo>
                <a:pt x="432" y="48"/>
              </a:lnTo>
              <a:lnTo>
                <a:pt x="438" y="48"/>
              </a:lnTo>
              <a:lnTo>
                <a:pt x="444" y="48"/>
              </a:lnTo>
              <a:lnTo>
                <a:pt x="450" y="48"/>
              </a:lnTo>
              <a:lnTo>
                <a:pt x="462" y="42"/>
              </a:lnTo>
              <a:lnTo>
                <a:pt x="492" y="48"/>
              </a:lnTo>
              <a:lnTo>
                <a:pt x="510" y="42"/>
              </a:lnTo>
              <a:lnTo>
                <a:pt x="522" y="48"/>
              </a:lnTo>
              <a:lnTo>
                <a:pt x="510" y="60"/>
              </a:lnTo>
              <a:lnTo>
                <a:pt x="504" y="66"/>
              </a:lnTo>
              <a:lnTo>
                <a:pt x="504" y="72"/>
              </a:lnTo>
              <a:lnTo>
                <a:pt x="504" y="66"/>
              </a:lnTo>
              <a:lnTo>
                <a:pt x="510" y="60"/>
              </a:lnTo>
              <a:lnTo>
                <a:pt x="516" y="60"/>
              </a:lnTo>
              <a:lnTo>
                <a:pt x="528" y="48"/>
              </a:lnTo>
              <a:lnTo>
                <a:pt x="540" y="54"/>
              </a:lnTo>
              <a:lnTo>
                <a:pt x="546" y="54"/>
              </a:lnTo>
              <a:lnTo>
                <a:pt x="558" y="66"/>
              </a:lnTo>
              <a:lnTo>
                <a:pt x="564" y="72"/>
              </a:lnTo>
              <a:lnTo>
                <a:pt x="570" y="78"/>
              </a:lnTo>
              <a:lnTo>
                <a:pt x="582" y="72"/>
              </a:lnTo>
              <a:lnTo>
                <a:pt x="588" y="72"/>
              </a:lnTo>
              <a:lnTo>
                <a:pt x="606" y="78"/>
              </a:lnTo>
              <a:lnTo>
                <a:pt x="618" y="78"/>
              </a:lnTo>
              <a:lnTo>
                <a:pt x="642" y="78"/>
              </a:lnTo>
              <a:lnTo>
                <a:pt x="666" y="84"/>
              </a:lnTo>
              <a:lnTo>
                <a:pt x="696" y="96"/>
              </a:lnTo>
              <a:lnTo>
                <a:pt x="714" y="102"/>
              </a:lnTo>
              <a:lnTo>
                <a:pt x="720" y="108"/>
              </a:lnTo>
              <a:lnTo>
                <a:pt x="732" y="108"/>
              </a:lnTo>
              <a:lnTo>
                <a:pt x="768" y="108"/>
              </a:lnTo>
              <a:lnTo>
                <a:pt x="768" y="126"/>
              </a:lnTo>
              <a:lnTo>
                <a:pt x="768" y="138"/>
              </a:lnTo>
              <a:lnTo>
                <a:pt x="762" y="156"/>
              </a:lnTo>
              <a:lnTo>
                <a:pt x="744" y="156"/>
              </a:lnTo>
              <a:lnTo>
                <a:pt x="732" y="144"/>
              </a:lnTo>
              <a:lnTo>
                <a:pt x="726" y="162"/>
              </a:lnTo>
              <a:lnTo>
                <a:pt x="690" y="162"/>
              </a:lnTo>
              <a:lnTo>
                <a:pt x="690" y="168"/>
              </a:lnTo>
              <a:lnTo>
                <a:pt x="678" y="192"/>
              </a:lnTo>
              <a:lnTo>
                <a:pt x="672" y="186"/>
              </a:lnTo>
              <a:lnTo>
                <a:pt x="660" y="192"/>
              </a:lnTo>
              <a:lnTo>
                <a:pt x="654" y="174"/>
              </a:lnTo>
              <a:lnTo>
                <a:pt x="636" y="168"/>
              </a:lnTo>
              <a:lnTo>
                <a:pt x="624" y="174"/>
              </a:lnTo>
              <a:lnTo>
                <a:pt x="612" y="192"/>
              </a:lnTo>
              <a:lnTo>
                <a:pt x="594" y="192"/>
              </a:lnTo>
              <a:lnTo>
                <a:pt x="582" y="204"/>
              </a:lnTo>
              <a:lnTo>
                <a:pt x="582" y="222"/>
              </a:lnTo>
              <a:lnTo>
                <a:pt x="558" y="222"/>
              </a:lnTo>
              <a:lnTo>
                <a:pt x="546" y="228"/>
              </a:lnTo>
              <a:lnTo>
                <a:pt x="522" y="228"/>
              </a:lnTo>
              <a:lnTo>
                <a:pt x="516" y="234"/>
              </a:lnTo>
              <a:lnTo>
                <a:pt x="510" y="222"/>
              </a:lnTo>
              <a:lnTo>
                <a:pt x="498" y="222"/>
              </a:lnTo>
              <a:lnTo>
                <a:pt x="498" y="228"/>
              </a:lnTo>
              <a:lnTo>
                <a:pt x="492" y="252"/>
              </a:lnTo>
              <a:lnTo>
                <a:pt x="468" y="234"/>
              </a:lnTo>
              <a:lnTo>
                <a:pt x="462" y="252"/>
              </a:lnTo>
              <a:lnTo>
                <a:pt x="456" y="252"/>
              </a:lnTo>
              <a:lnTo>
                <a:pt x="438" y="246"/>
              </a:lnTo>
              <a:lnTo>
                <a:pt x="432" y="252"/>
              </a:lnTo>
              <a:lnTo>
                <a:pt x="408" y="234"/>
              </a:lnTo>
              <a:lnTo>
                <a:pt x="396" y="246"/>
              </a:lnTo>
              <a:lnTo>
                <a:pt x="390" y="252"/>
              </a:lnTo>
              <a:lnTo>
                <a:pt x="396" y="270"/>
              </a:lnTo>
              <a:lnTo>
                <a:pt x="402" y="276"/>
              </a:lnTo>
              <a:lnTo>
                <a:pt x="354" y="276"/>
              </a:lnTo>
              <a:lnTo>
                <a:pt x="330" y="252"/>
              </a:lnTo>
              <a:lnTo>
                <a:pt x="324" y="234"/>
              </a:lnTo>
              <a:lnTo>
                <a:pt x="312" y="234"/>
              </a:lnTo>
              <a:lnTo>
                <a:pt x="300" y="228"/>
              </a:lnTo>
              <a:lnTo>
                <a:pt x="288" y="246"/>
              </a:lnTo>
              <a:lnTo>
                <a:pt x="282" y="258"/>
              </a:lnTo>
              <a:lnTo>
                <a:pt x="276" y="252"/>
              </a:lnTo>
              <a:lnTo>
                <a:pt x="264" y="246"/>
              </a:lnTo>
              <a:lnTo>
                <a:pt x="252" y="252"/>
              </a:lnTo>
              <a:lnTo>
                <a:pt x="252" y="258"/>
              </a:lnTo>
              <a:lnTo>
                <a:pt x="240" y="252"/>
              </a:lnTo>
              <a:lnTo>
                <a:pt x="234" y="252"/>
              </a:lnTo>
              <a:lnTo>
                <a:pt x="222" y="246"/>
              </a:lnTo>
              <a:lnTo>
                <a:pt x="204" y="246"/>
              </a:lnTo>
              <a:lnTo>
                <a:pt x="204" y="258"/>
              </a:lnTo>
              <a:lnTo>
                <a:pt x="198" y="270"/>
              </a:lnTo>
              <a:lnTo>
                <a:pt x="198" y="282"/>
              </a:lnTo>
              <a:lnTo>
                <a:pt x="174" y="288"/>
              </a:lnTo>
              <a:lnTo>
                <a:pt x="120" y="288"/>
              </a:lnTo>
              <a:lnTo>
                <a:pt x="96" y="306"/>
              </a:lnTo>
              <a:lnTo>
                <a:pt x="96" y="312"/>
              </a:lnTo>
              <a:lnTo>
                <a:pt x="90" y="306"/>
              </a:lnTo>
              <a:lnTo>
                <a:pt x="90" y="288"/>
              </a:lnTo>
              <a:lnTo>
                <a:pt x="78" y="288"/>
              </a:lnTo>
              <a:lnTo>
                <a:pt x="84" y="276"/>
              </a:lnTo>
              <a:lnTo>
                <a:pt x="72" y="270"/>
              </a:lnTo>
              <a:lnTo>
                <a:pt x="54" y="252"/>
              </a:lnTo>
              <a:lnTo>
                <a:pt x="48" y="252"/>
              </a:lnTo>
              <a:lnTo>
                <a:pt x="48" y="258"/>
              </a:lnTo>
              <a:lnTo>
                <a:pt x="42" y="258"/>
              </a:lnTo>
              <a:lnTo>
                <a:pt x="36" y="252"/>
              </a:lnTo>
              <a:lnTo>
                <a:pt x="48" y="246"/>
              </a:lnTo>
              <a:lnTo>
                <a:pt x="48" y="228"/>
              </a:lnTo>
              <a:lnTo>
                <a:pt x="60" y="222"/>
              </a:lnTo>
              <a:lnTo>
                <a:pt x="78" y="216"/>
              </a:lnTo>
              <a:lnTo>
                <a:pt x="84" y="198"/>
              </a:lnTo>
              <a:lnTo>
                <a:pt x="78" y="186"/>
              </a:lnTo>
              <a:lnTo>
                <a:pt x="60" y="198"/>
              </a:lnTo>
              <a:lnTo>
                <a:pt x="54" y="204"/>
              </a:lnTo>
              <a:lnTo>
                <a:pt x="42" y="186"/>
              </a:lnTo>
              <a:lnTo>
                <a:pt x="42" y="174"/>
              </a:lnTo>
              <a:lnTo>
                <a:pt x="30" y="168"/>
              </a:lnTo>
              <a:lnTo>
                <a:pt x="30" y="138"/>
              </a:lnTo>
              <a:lnTo>
                <a:pt x="18" y="138"/>
              </a:lnTo>
              <a:lnTo>
                <a:pt x="12" y="126"/>
              </a:lnTo>
              <a:lnTo>
                <a:pt x="18" y="114"/>
              </a:lnTo>
              <a:lnTo>
                <a:pt x="12" y="108"/>
              </a:lnTo>
              <a:lnTo>
                <a:pt x="6" y="114"/>
              </a:lnTo>
              <a:lnTo>
                <a:pt x="0" y="108"/>
              </a:lnTo>
              <a:lnTo>
                <a:pt x="0" y="96"/>
              </a:lnTo>
              <a:lnTo>
                <a:pt x="12" y="96"/>
              </a:lnTo>
              <a:lnTo>
                <a:pt x="30" y="78"/>
              </a:lnTo>
              <a:lnTo>
                <a:pt x="36" y="78"/>
              </a:lnTo>
              <a:lnTo>
                <a:pt x="42" y="66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561250</xdr:colOff>
      <xdr:row>1</xdr:row>
      <xdr:rowOff>54760</xdr:rowOff>
    </xdr:from>
    <xdr:to>
      <xdr:col>11</xdr:col>
      <xdr:colOff>45980</xdr:colOff>
      <xdr:row>1</xdr:row>
      <xdr:rowOff>147380</xdr:rowOff>
    </xdr:to>
    <xdr:sp macro="" textlink="">
      <xdr:nvSpPr>
        <xdr:cNvPr id="84" name="Cantabria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/>
        </xdr:cNvSpPr>
      </xdr:nvSpPr>
      <xdr:spPr bwMode="auto">
        <a:xfrm>
          <a:off x="8181250" y="245260"/>
          <a:ext cx="246730" cy="92620"/>
        </a:xfrm>
        <a:custGeom>
          <a:avLst/>
          <a:gdLst/>
          <a:ahLst/>
          <a:cxnLst>
            <a:cxn ang="0">
              <a:pos x="486" y="84"/>
            </a:cxn>
            <a:cxn ang="0">
              <a:pos x="408" y="102"/>
            </a:cxn>
            <a:cxn ang="0">
              <a:pos x="408" y="144"/>
            </a:cxn>
            <a:cxn ang="0">
              <a:pos x="360" y="138"/>
            </a:cxn>
            <a:cxn ang="0">
              <a:pos x="342" y="138"/>
            </a:cxn>
            <a:cxn ang="0">
              <a:pos x="312" y="168"/>
            </a:cxn>
            <a:cxn ang="0">
              <a:pos x="264" y="198"/>
            </a:cxn>
            <a:cxn ang="0">
              <a:pos x="264" y="228"/>
            </a:cxn>
            <a:cxn ang="0">
              <a:pos x="282" y="240"/>
            </a:cxn>
            <a:cxn ang="0">
              <a:pos x="282" y="258"/>
            </a:cxn>
            <a:cxn ang="0">
              <a:pos x="288" y="258"/>
            </a:cxn>
            <a:cxn ang="0">
              <a:pos x="288" y="276"/>
            </a:cxn>
            <a:cxn ang="0">
              <a:pos x="264" y="300"/>
            </a:cxn>
            <a:cxn ang="0">
              <a:pos x="228" y="288"/>
            </a:cxn>
            <a:cxn ang="0">
              <a:pos x="210" y="270"/>
            </a:cxn>
            <a:cxn ang="0">
              <a:pos x="186" y="222"/>
            </a:cxn>
            <a:cxn ang="0">
              <a:pos x="138" y="198"/>
            </a:cxn>
            <a:cxn ang="0">
              <a:pos x="90" y="192"/>
            </a:cxn>
            <a:cxn ang="0">
              <a:pos x="6" y="162"/>
            </a:cxn>
            <a:cxn ang="0">
              <a:pos x="18" y="126"/>
            </a:cxn>
            <a:cxn ang="0">
              <a:pos x="36" y="102"/>
            </a:cxn>
            <a:cxn ang="0">
              <a:pos x="90" y="96"/>
            </a:cxn>
            <a:cxn ang="0">
              <a:pos x="114" y="66"/>
            </a:cxn>
            <a:cxn ang="0">
              <a:pos x="126" y="54"/>
            </a:cxn>
            <a:cxn ang="0">
              <a:pos x="126" y="54"/>
            </a:cxn>
            <a:cxn ang="0">
              <a:pos x="150" y="48"/>
            </a:cxn>
            <a:cxn ang="0">
              <a:pos x="156" y="48"/>
            </a:cxn>
            <a:cxn ang="0">
              <a:pos x="174" y="60"/>
            </a:cxn>
            <a:cxn ang="0">
              <a:pos x="204" y="48"/>
            </a:cxn>
            <a:cxn ang="0">
              <a:pos x="252" y="30"/>
            </a:cxn>
            <a:cxn ang="0">
              <a:pos x="252" y="48"/>
            </a:cxn>
            <a:cxn ang="0">
              <a:pos x="258" y="30"/>
            </a:cxn>
            <a:cxn ang="0">
              <a:pos x="270" y="24"/>
            </a:cxn>
            <a:cxn ang="0">
              <a:pos x="306" y="12"/>
            </a:cxn>
            <a:cxn ang="0">
              <a:pos x="306" y="36"/>
            </a:cxn>
            <a:cxn ang="0">
              <a:pos x="318" y="42"/>
            </a:cxn>
            <a:cxn ang="0">
              <a:pos x="324" y="30"/>
            </a:cxn>
            <a:cxn ang="0">
              <a:pos x="330" y="24"/>
            </a:cxn>
            <a:cxn ang="0">
              <a:pos x="348" y="12"/>
            </a:cxn>
            <a:cxn ang="0">
              <a:pos x="366" y="6"/>
            </a:cxn>
            <a:cxn ang="0">
              <a:pos x="378" y="6"/>
            </a:cxn>
            <a:cxn ang="0">
              <a:pos x="390" y="12"/>
            </a:cxn>
            <a:cxn ang="0">
              <a:pos x="414" y="18"/>
            </a:cxn>
            <a:cxn ang="0">
              <a:pos x="420" y="30"/>
            </a:cxn>
            <a:cxn ang="0">
              <a:pos x="402" y="36"/>
            </a:cxn>
            <a:cxn ang="0">
              <a:pos x="414" y="36"/>
            </a:cxn>
            <a:cxn ang="0">
              <a:pos x="450" y="42"/>
            </a:cxn>
            <a:cxn ang="0">
              <a:pos x="480" y="54"/>
            </a:cxn>
          </a:cxnLst>
          <a:rect l="0" t="0" r="r" b="b"/>
          <a:pathLst>
            <a:path w="498" h="300">
              <a:moveTo>
                <a:pt x="498" y="66"/>
              </a:moveTo>
              <a:lnTo>
                <a:pt x="498" y="78"/>
              </a:lnTo>
              <a:lnTo>
                <a:pt x="486" y="84"/>
              </a:lnTo>
              <a:lnTo>
                <a:pt x="432" y="84"/>
              </a:lnTo>
              <a:lnTo>
                <a:pt x="426" y="102"/>
              </a:lnTo>
              <a:lnTo>
                <a:pt x="408" y="102"/>
              </a:lnTo>
              <a:lnTo>
                <a:pt x="402" y="108"/>
              </a:lnTo>
              <a:lnTo>
                <a:pt x="408" y="114"/>
              </a:lnTo>
              <a:lnTo>
                <a:pt x="408" y="144"/>
              </a:lnTo>
              <a:lnTo>
                <a:pt x="384" y="144"/>
              </a:lnTo>
              <a:lnTo>
                <a:pt x="378" y="138"/>
              </a:lnTo>
              <a:lnTo>
                <a:pt x="360" y="138"/>
              </a:lnTo>
              <a:lnTo>
                <a:pt x="354" y="132"/>
              </a:lnTo>
              <a:lnTo>
                <a:pt x="348" y="132"/>
              </a:lnTo>
              <a:lnTo>
                <a:pt x="342" y="138"/>
              </a:lnTo>
              <a:lnTo>
                <a:pt x="330" y="156"/>
              </a:lnTo>
              <a:lnTo>
                <a:pt x="324" y="162"/>
              </a:lnTo>
              <a:lnTo>
                <a:pt x="312" y="168"/>
              </a:lnTo>
              <a:lnTo>
                <a:pt x="282" y="168"/>
              </a:lnTo>
              <a:lnTo>
                <a:pt x="282" y="186"/>
              </a:lnTo>
              <a:lnTo>
                <a:pt x="264" y="198"/>
              </a:lnTo>
              <a:lnTo>
                <a:pt x="252" y="216"/>
              </a:lnTo>
              <a:lnTo>
                <a:pt x="252" y="228"/>
              </a:lnTo>
              <a:lnTo>
                <a:pt x="264" y="228"/>
              </a:lnTo>
              <a:lnTo>
                <a:pt x="282" y="222"/>
              </a:lnTo>
              <a:lnTo>
                <a:pt x="288" y="222"/>
              </a:lnTo>
              <a:lnTo>
                <a:pt x="282" y="240"/>
              </a:lnTo>
              <a:lnTo>
                <a:pt x="270" y="240"/>
              </a:lnTo>
              <a:lnTo>
                <a:pt x="270" y="258"/>
              </a:lnTo>
              <a:lnTo>
                <a:pt x="282" y="258"/>
              </a:lnTo>
              <a:lnTo>
                <a:pt x="282" y="246"/>
              </a:lnTo>
              <a:lnTo>
                <a:pt x="288" y="246"/>
              </a:lnTo>
              <a:lnTo>
                <a:pt x="288" y="258"/>
              </a:lnTo>
              <a:lnTo>
                <a:pt x="294" y="258"/>
              </a:lnTo>
              <a:lnTo>
                <a:pt x="294" y="276"/>
              </a:lnTo>
              <a:lnTo>
                <a:pt x="288" y="276"/>
              </a:lnTo>
              <a:lnTo>
                <a:pt x="270" y="288"/>
              </a:lnTo>
              <a:lnTo>
                <a:pt x="264" y="288"/>
              </a:lnTo>
              <a:lnTo>
                <a:pt x="264" y="300"/>
              </a:lnTo>
              <a:lnTo>
                <a:pt x="252" y="300"/>
              </a:lnTo>
              <a:lnTo>
                <a:pt x="252" y="288"/>
              </a:lnTo>
              <a:lnTo>
                <a:pt x="228" y="288"/>
              </a:lnTo>
              <a:lnTo>
                <a:pt x="216" y="300"/>
              </a:lnTo>
              <a:lnTo>
                <a:pt x="210" y="300"/>
              </a:lnTo>
              <a:lnTo>
                <a:pt x="210" y="270"/>
              </a:lnTo>
              <a:lnTo>
                <a:pt x="192" y="258"/>
              </a:lnTo>
              <a:lnTo>
                <a:pt x="186" y="252"/>
              </a:lnTo>
              <a:lnTo>
                <a:pt x="186" y="222"/>
              </a:lnTo>
              <a:lnTo>
                <a:pt x="168" y="222"/>
              </a:lnTo>
              <a:lnTo>
                <a:pt x="150" y="216"/>
              </a:lnTo>
              <a:lnTo>
                <a:pt x="138" y="198"/>
              </a:lnTo>
              <a:lnTo>
                <a:pt x="138" y="186"/>
              </a:lnTo>
              <a:lnTo>
                <a:pt x="96" y="186"/>
              </a:lnTo>
              <a:lnTo>
                <a:pt x="90" y="192"/>
              </a:lnTo>
              <a:lnTo>
                <a:pt x="36" y="192"/>
              </a:lnTo>
              <a:lnTo>
                <a:pt x="24" y="174"/>
              </a:lnTo>
              <a:lnTo>
                <a:pt x="6" y="162"/>
              </a:lnTo>
              <a:lnTo>
                <a:pt x="0" y="144"/>
              </a:lnTo>
              <a:lnTo>
                <a:pt x="6" y="132"/>
              </a:lnTo>
              <a:lnTo>
                <a:pt x="18" y="126"/>
              </a:lnTo>
              <a:lnTo>
                <a:pt x="24" y="132"/>
              </a:lnTo>
              <a:lnTo>
                <a:pt x="36" y="108"/>
              </a:lnTo>
              <a:lnTo>
                <a:pt x="36" y="102"/>
              </a:lnTo>
              <a:lnTo>
                <a:pt x="72" y="102"/>
              </a:lnTo>
              <a:lnTo>
                <a:pt x="78" y="84"/>
              </a:lnTo>
              <a:lnTo>
                <a:pt x="90" y="96"/>
              </a:lnTo>
              <a:lnTo>
                <a:pt x="108" y="96"/>
              </a:lnTo>
              <a:lnTo>
                <a:pt x="114" y="78"/>
              </a:lnTo>
              <a:lnTo>
                <a:pt x="114" y="66"/>
              </a:lnTo>
              <a:lnTo>
                <a:pt x="114" y="48"/>
              </a:lnTo>
              <a:lnTo>
                <a:pt x="126" y="48"/>
              </a:lnTo>
              <a:lnTo>
                <a:pt x="126" y="54"/>
              </a:lnTo>
              <a:lnTo>
                <a:pt x="120" y="60"/>
              </a:lnTo>
              <a:lnTo>
                <a:pt x="120" y="66"/>
              </a:lnTo>
              <a:lnTo>
                <a:pt x="126" y="54"/>
              </a:lnTo>
              <a:lnTo>
                <a:pt x="132" y="48"/>
              </a:lnTo>
              <a:lnTo>
                <a:pt x="138" y="42"/>
              </a:lnTo>
              <a:lnTo>
                <a:pt x="150" y="48"/>
              </a:lnTo>
              <a:lnTo>
                <a:pt x="150" y="54"/>
              </a:lnTo>
              <a:lnTo>
                <a:pt x="156" y="60"/>
              </a:lnTo>
              <a:lnTo>
                <a:pt x="156" y="48"/>
              </a:lnTo>
              <a:lnTo>
                <a:pt x="162" y="48"/>
              </a:lnTo>
              <a:lnTo>
                <a:pt x="168" y="48"/>
              </a:lnTo>
              <a:lnTo>
                <a:pt x="174" y="60"/>
              </a:lnTo>
              <a:lnTo>
                <a:pt x="174" y="54"/>
              </a:lnTo>
              <a:lnTo>
                <a:pt x="180" y="48"/>
              </a:lnTo>
              <a:lnTo>
                <a:pt x="204" y="48"/>
              </a:lnTo>
              <a:lnTo>
                <a:pt x="222" y="36"/>
              </a:lnTo>
              <a:lnTo>
                <a:pt x="240" y="30"/>
              </a:lnTo>
              <a:lnTo>
                <a:pt x="252" y="30"/>
              </a:lnTo>
              <a:lnTo>
                <a:pt x="252" y="36"/>
              </a:lnTo>
              <a:lnTo>
                <a:pt x="246" y="54"/>
              </a:lnTo>
              <a:lnTo>
                <a:pt x="252" y="48"/>
              </a:lnTo>
              <a:lnTo>
                <a:pt x="252" y="42"/>
              </a:lnTo>
              <a:lnTo>
                <a:pt x="252" y="30"/>
              </a:lnTo>
              <a:lnTo>
                <a:pt x="258" y="30"/>
              </a:lnTo>
              <a:lnTo>
                <a:pt x="264" y="30"/>
              </a:lnTo>
              <a:lnTo>
                <a:pt x="264" y="36"/>
              </a:lnTo>
              <a:lnTo>
                <a:pt x="270" y="24"/>
              </a:lnTo>
              <a:lnTo>
                <a:pt x="282" y="18"/>
              </a:lnTo>
              <a:lnTo>
                <a:pt x="294" y="12"/>
              </a:lnTo>
              <a:lnTo>
                <a:pt x="306" y="12"/>
              </a:lnTo>
              <a:lnTo>
                <a:pt x="318" y="12"/>
              </a:lnTo>
              <a:lnTo>
                <a:pt x="324" y="18"/>
              </a:lnTo>
              <a:lnTo>
                <a:pt x="306" y="36"/>
              </a:lnTo>
              <a:lnTo>
                <a:pt x="312" y="42"/>
              </a:lnTo>
              <a:lnTo>
                <a:pt x="318" y="36"/>
              </a:lnTo>
              <a:lnTo>
                <a:pt x="318" y="42"/>
              </a:lnTo>
              <a:lnTo>
                <a:pt x="324" y="42"/>
              </a:lnTo>
              <a:lnTo>
                <a:pt x="324" y="36"/>
              </a:lnTo>
              <a:lnTo>
                <a:pt x="324" y="30"/>
              </a:lnTo>
              <a:lnTo>
                <a:pt x="336" y="36"/>
              </a:lnTo>
              <a:lnTo>
                <a:pt x="330" y="30"/>
              </a:lnTo>
              <a:lnTo>
                <a:pt x="330" y="24"/>
              </a:lnTo>
              <a:lnTo>
                <a:pt x="336" y="24"/>
              </a:lnTo>
              <a:lnTo>
                <a:pt x="342" y="18"/>
              </a:lnTo>
              <a:lnTo>
                <a:pt x="348" y="12"/>
              </a:lnTo>
              <a:lnTo>
                <a:pt x="354" y="18"/>
              </a:lnTo>
              <a:lnTo>
                <a:pt x="360" y="12"/>
              </a:lnTo>
              <a:lnTo>
                <a:pt x="366" y="6"/>
              </a:lnTo>
              <a:lnTo>
                <a:pt x="378" y="0"/>
              </a:lnTo>
              <a:lnTo>
                <a:pt x="378" y="12"/>
              </a:lnTo>
              <a:lnTo>
                <a:pt x="378" y="6"/>
              </a:lnTo>
              <a:lnTo>
                <a:pt x="384" y="0"/>
              </a:lnTo>
              <a:lnTo>
                <a:pt x="390" y="0"/>
              </a:lnTo>
              <a:lnTo>
                <a:pt x="390" y="12"/>
              </a:lnTo>
              <a:lnTo>
                <a:pt x="390" y="6"/>
              </a:lnTo>
              <a:lnTo>
                <a:pt x="396" y="12"/>
              </a:lnTo>
              <a:lnTo>
                <a:pt x="414" y="18"/>
              </a:lnTo>
              <a:lnTo>
                <a:pt x="420" y="24"/>
              </a:lnTo>
              <a:lnTo>
                <a:pt x="426" y="24"/>
              </a:lnTo>
              <a:lnTo>
                <a:pt x="420" y="30"/>
              </a:lnTo>
              <a:lnTo>
                <a:pt x="414" y="30"/>
              </a:lnTo>
              <a:lnTo>
                <a:pt x="408" y="30"/>
              </a:lnTo>
              <a:lnTo>
                <a:pt x="402" y="36"/>
              </a:lnTo>
              <a:lnTo>
                <a:pt x="408" y="36"/>
              </a:lnTo>
              <a:lnTo>
                <a:pt x="408" y="48"/>
              </a:lnTo>
              <a:lnTo>
                <a:pt x="414" y="36"/>
              </a:lnTo>
              <a:lnTo>
                <a:pt x="420" y="36"/>
              </a:lnTo>
              <a:lnTo>
                <a:pt x="420" y="42"/>
              </a:lnTo>
              <a:lnTo>
                <a:pt x="450" y="42"/>
              </a:lnTo>
              <a:lnTo>
                <a:pt x="456" y="42"/>
              </a:lnTo>
              <a:lnTo>
                <a:pt x="468" y="48"/>
              </a:lnTo>
              <a:lnTo>
                <a:pt x="480" y="54"/>
              </a:lnTo>
              <a:lnTo>
                <a:pt x="498" y="66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146296</xdr:colOff>
      <xdr:row>2</xdr:row>
      <xdr:rowOff>451498</xdr:rowOff>
    </xdr:from>
    <xdr:to>
      <xdr:col>11</xdr:col>
      <xdr:colOff>312643</xdr:colOff>
      <xdr:row>3</xdr:row>
      <xdr:rowOff>185835</xdr:rowOff>
    </xdr:to>
    <xdr:sp macro="" textlink="">
      <xdr:nvSpPr>
        <xdr:cNvPr id="85" name="Andalucía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>
          <a:spLocks/>
        </xdr:cNvSpPr>
      </xdr:nvSpPr>
      <xdr:spPr bwMode="auto">
        <a:xfrm>
          <a:off x="7766296" y="832498"/>
          <a:ext cx="928347" cy="334412"/>
        </a:xfrm>
        <a:custGeom>
          <a:avLst/>
          <a:gdLst/>
          <a:ahLst/>
          <a:cxnLst>
            <a:cxn ang="0">
              <a:pos x="18" y="366"/>
            </a:cxn>
            <a:cxn ang="0">
              <a:pos x="204" y="216"/>
            </a:cxn>
            <a:cxn ang="0">
              <a:pos x="252" y="246"/>
            </a:cxn>
            <a:cxn ang="0">
              <a:pos x="348" y="264"/>
            </a:cxn>
            <a:cxn ang="0">
              <a:pos x="444" y="294"/>
            </a:cxn>
            <a:cxn ang="0">
              <a:pos x="522" y="216"/>
            </a:cxn>
            <a:cxn ang="0">
              <a:pos x="540" y="252"/>
            </a:cxn>
            <a:cxn ang="0">
              <a:pos x="606" y="204"/>
            </a:cxn>
            <a:cxn ang="0">
              <a:pos x="606" y="102"/>
            </a:cxn>
            <a:cxn ang="0">
              <a:pos x="702" y="36"/>
            </a:cxn>
            <a:cxn ang="0">
              <a:pos x="786" y="24"/>
            </a:cxn>
            <a:cxn ang="0">
              <a:pos x="864" y="72"/>
            </a:cxn>
            <a:cxn ang="0">
              <a:pos x="936" y="120"/>
            </a:cxn>
            <a:cxn ang="0">
              <a:pos x="1014" y="132"/>
            </a:cxn>
            <a:cxn ang="0">
              <a:pos x="1092" y="144"/>
            </a:cxn>
            <a:cxn ang="0">
              <a:pos x="1170" y="126"/>
            </a:cxn>
            <a:cxn ang="0">
              <a:pos x="1218" y="126"/>
            </a:cxn>
            <a:cxn ang="0">
              <a:pos x="1278" y="96"/>
            </a:cxn>
            <a:cxn ang="0">
              <a:pos x="1350" y="102"/>
            </a:cxn>
            <a:cxn ang="0">
              <a:pos x="1404" y="96"/>
            </a:cxn>
            <a:cxn ang="0">
              <a:pos x="1476" y="84"/>
            </a:cxn>
            <a:cxn ang="0">
              <a:pos x="1524" y="120"/>
            </a:cxn>
            <a:cxn ang="0">
              <a:pos x="1554" y="204"/>
            </a:cxn>
            <a:cxn ang="0">
              <a:pos x="1530" y="246"/>
            </a:cxn>
            <a:cxn ang="0">
              <a:pos x="1596" y="276"/>
            </a:cxn>
            <a:cxn ang="0">
              <a:pos x="1668" y="324"/>
            </a:cxn>
            <a:cxn ang="0">
              <a:pos x="1728" y="456"/>
            </a:cxn>
            <a:cxn ang="0">
              <a:pos x="1788" y="570"/>
            </a:cxn>
            <a:cxn ang="0">
              <a:pos x="1746" y="660"/>
            </a:cxn>
            <a:cxn ang="0">
              <a:pos x="1716" y="720"/>
            </a:cxn>
            <a:cxn ang="0">
              <a:pos x="1680" y="768"/>
            </a:cxn>
            <a:cxn ang="0">
              <a:pos x="1608" y="756"/>
            </a:cxn>
            <a:cxn ang="0">
              <a:pos x="1554" y="750"/>
            </a:cxn>
            <a:cxn ang="0">
              <a:pos x="1452" y="804"/>
            </a:cxn>
            <a:cxn ang="0">
              <a:pos x="1344" y="792"/>
            </a:cxn>
            <a:cxn ang="0">
              <a:pos x="1260" y="810"/>
            </a:cxn>
            <a:cxn ang="0">
              <a:pos x="1194" y="792"/>
            </a:cxn>
            <a:cxn ang="0">
              <a:pos x="1098" y="798"/>
            </a:cxn>
            <a:cxn ang="0">
              <a:pos x="966" y="804"/>
            </a:cxn>
            <a:cxn ang="0">
              <a:pos x="882" y="870"/>
            </a:cxn>
            <a:cxn ang="0">
              <a:pos x="780" y="888"/>
            </a:cxn>
            <a:cxn ang="0">
              <a:pos x="666" y="972"/>
            </a:cxn>
            <a:cxn ang="0">
              <a:pos x="642" y="1032"/>
            </a:cxn>
            <a:cxn ang="0">
              <a:pos x="618" y="1050"/>
            </a:cxn>
            <a:cxn ang="0">
              <a:pos x="510" y="1044"/>
            </a:cxn>
            <a:cxn ang="0">
              <a:pos x="444" y="1008"/>
            </a:cxn>
            <a:cxn ang="0">
              <a:pos x="390" y="930"/>
            </a:cxn>
            <a:cxn ang="0">
              <a:pos x="360" y="864"/>
            </a:cxn>
            <a:cxn ang="0">
              <a:pos x="366" y="870"/>
            </a:cxn>
            <a:cxn ang="0">
              <a:pos x="342" y="828"/>
            </a:cxn>
            <a:cxn ang="0">
              <a:pos x="318" y="774"/>
            </a:cxn>
            <a:cxn ang="0">
              <a:pos x="336" y="726"/>
            </a:cxn>
            <a:cxn ang="0">
              <a:pos x="336" y="756"/>
            </a:cxn>
            <a:cxn ang="0">
              <a:pos x="264" y="672"/>
            </a:cxn>
            <a:cxn ang="0">
              <a:pos x="174" y="582"/>
            </a:cxn>
            <a:cxn ang="0">
              <a:pos x="150" y="564"/>
            </a:cxn>
            <a:cxn ang="0">
              <a:pos x="54" y="588"/>
            </a:cxn>
          </a:cxnLst>
          <a:rect l="0" t="0" r="r" b="b"/>
          <a:pathLst>
            <a:path w="1818" h="1074">
              <a:moveTo>
                <a:pt x="24" y="600"/>
              </a:moveTo>
              <a:lnTo>
                <a:pt x="18" y="576"/>
              </a:lnTo>
              <a:lnTo>
                <a:pt x="12" y="546"/>
              </a:lnTo>
              <a:lnTo>
                <a:pt x="12" y="534"/>
              </a:lnTo>
              <a:lnTo>
                <a:pt x="12" y="510"/>
              </a:lnTo>
              <a:lnTo>
                <a:pt x="12" y="486"/>
              </a:lnTo>
              <a:lnTo>
                <a:pt x="0" y="456"/>
              </a:lnTo>
              <a:lnTo>
                <a:pt x="0" y="420"/>
              </a:lnTo>
              <a:lnTo>
                <a:pt x="18" y="366"/>
              </a:lnTo>
              <a:lnTo>
                <a:pt x="42" y="354"/>
              </a:lnTo>
              <a:lnTo>
                <a:pt x="60" y="324"/>
              </a:lnTo>
              <a:lnTo>
                <a:pt x="78" y="294"/>
              </a:lnTo>
              <a:lnTo>
                <a:pt x="120" y="276"/>
              </a:lnTo>
              <a:lnTo>
                <a:pt x="138" y="282"/>
              </a:lnTo>
              <a:lnTo>
                <a:pt x="162" y="270"/>
              </a:lnTo>
              <a:lnTo>
                <a:pt x="174" y="240"/>
              </a:lnTo>
              <a:lnTo>
                <a:pt x="192" y="204"/>
              </a:lnTo>
              <a:lnTo>
                <a:pt x="204" y="216"/>
              </a:lnTo>
              <a:lnTo>
                <a:pt x="210" y="216"/>
              </a:lnTo>
              <a:lnTo>
                <a:pt x="216" y="216"/>
              </a:lnTo>
              <a:lnTo>
                <a:pt x="216" y="222"/>
              </a:lnTo>
              <a:lnTo>
                <a:pt x="216" y="234"/>
              </a:lnTo>
              <a:lnTo>
                <a:pt x="216" y="240"/>
              </a:lnTo>
              <a:lnTo>
                <a:pt x="222" y="240"/>
              </a:lnTo>
              <a:lnTo>
                <a:pt x="234" y="246"/>
              </a:lnTo>
              <a:lnTo>
                <a:pt x="240" y="246"/>
              </a:lnTo>
              <a:lnTo>
                <a:pt x="252" y="246"/>
              </a:lnTo>
              <a:lnTo>
                <a:pt x="258" y="252"/>
              </a:lnTo>
              <a:lnTo>
                <a:pt x="270" y="252"/>
              </a:lnTo>
              <a:lnTo>
                <a:pt x="282" y="252"/>
              </a:lnTo>
              <a:lnTo>
                <a:pt x="282" y="264"/>
              </a:lnTo>
              <a:lnTo>
                <a:pt x="288" y="270"/>
              </a:lnTo>
              <a:lnTo>
                <a:pt x="312" y="276"/>
              </a:lnTo>
              <a:lnTo>
                <a:pt x="312" y="282"/>
              </a:lnTo>
              <a:lnTo>
                <a:pt x="324" y="270"/>
              </a:lnTo>
              <a:lnTo>
                <a:pt x="348" y="264"/>
              </a:lnTo>
              <a:lnTo>
                <a:pt x="360" y="276"/>
              </a:lnTo>
              <a:lnTo>
                <a:pt x="360" y="282"/>
              </a:lnTo>
              <a:lnTo>
                <a:pt x="372" y="294"/>
              </a:lnTo>
              <a:lnTo>
                <a:pt x="390" y="300"/>
              </a:lnTo>
              <a:lnTo>
                <a:pt x="402" y="300"/>
              </a:lnTo>
              <a:lnTo>
                <a:pt x="408" y="306"/>
              </a:lnTo>
              <a:lnTo>
                <a:pt x="426" y="300"/>
              </a:lnTo>
              <a:lnTo>
                <a:pt x="432" y="294"/>
              </a:lnTo>
              <a:lnTo>
                <a:pt x="444" y="294"/>
              </a:lnTo>
              <a:lnTo>
                <a:pt x="462" y="282"/>
              </a:lnTo>
              <a:lnTo>
                <a:pt x="468" y="276"/>
              </a:lnTo>
              <a:lnTo>
                <a:pt x="480" y="270"/>
              </a:lnTo>
              <a:lnTo>
                <a:pt x="486" y="264"/>
              </a:lnTo>
              <a:lnTo>
                <a:pt x="486" y="246"/>
              </a:lnTo>
              <a:lnTo>
                <a:pt x="504" y="240"/>
              </a:lnTo>
              <a:lnTo>
                <a:pt x="504" y="222"/>
              </a:lnTo>
              <a:lnTo>
                <a:pt x="516" y="216"/>
              </a:lnTo>
              <a:lnTo>
                <a:pt x="522" y="216"/>
              </a:lnTo>
              <a:lnTo>
                <a:pt x="528" y="216"/>
              </a:lnTo>
              <a:lnTo>
                <a:pt x="540" y="216"/>
              </a:lnTo>
              <a:lnTo>
                <a:pt x="540" y="210"/>
              </a:lnTo>
              <a:lnTo>
                <a:pt x="546" y="210"/>
              </a:lnTo>
              <a:lnTo>
                <a:pt x="558" y="216"/>
              </a:lnTo>
              <a:lnTo>
                <a:pt x="552" y="222"/>
              </a:lnTo>
              <a:lnTo>
                <a:pt x="546" y="234"/>
              </a:lnTo>
              <a:lnTo>
                <a:pt x="540" y="246"/>
              </a:lnTo>
              <a:lnTo>
                <a:pt x="540" y="252"/>
              </a:lnTo>
              <a:lnTo>
                <a:pt x="546" y="252"/>
              </a:lnTo>
              <a:lnTo>
                <a:pt x="558" y="252"/>
              </a:lnTo>
              <a:lnTo>
                <a:pt x="564" y="240"/>
              </a:lnTo>
              <a:lnTo>
                <a:pt x="582" y="234"/>
              </a:lnTo>
              <a:lnTo>
                <a:pt x="588" y="234"/>
              </a:lnTo>
              <a:lnTo>
                <a:pt x="594" y="222"/>
              </a:lnTo>
              <a:lnTo>
                <a:pt x="600" y="216"/>
              </a:lnTo>
              <a:lnTo>
                <a:pt x="600" y="210"/>
              </a:lnTo>
              <a:lnTo>
                <a:pt x="606" y="204"/>
              </a:lnTo>
              <a:lnTo>
                <a:pt x="606" y="186"/>
              </a:lnTo>
              <a:lnTo>
                <a:pt x="600" y="180"/>
              </a:lnTo>
              <a:lnTo>
                <a:pt x="594" y="162"/>
              </a:lnTo>
              <a:lnTo>
                <a:pt x="588" y="156"/>
              </a:lnTo>
              <a:lnTo>
                <a:pt x="594" y="144"/>
              </a:lnTo>
              <a:lnTo>
                <a:pt x="594" y="132"/>
              </a:lnTo>
              <a:lnTo>
                <a:pt x="588" y="120"/>
              </a:lnTo>
              <a:lnTo>
                <a:pt x="600" y="114"/>
              </a:lnTo>
              <a:lnTo>
                <a:pt x="606" y="102"/>
              </a:lnTo>
              <a:lnTo>
                <a:pt x="624" y="96"/>
              </a:lnTo>
              <a:lnTo>
                <a:pt x="630" y="90"/>
              </a:lnTo>
              <a:lnTo>
                <a:pt x="642" y="84"/>
              </a:lnTo>
              <a:lnTo>
                <a:pt x="654" y="66"/>
              </a:lnTo>
              <a:lnTo>
                <a:pt x="666" y="60"/>
              </a:lnTo>
              <a:lnTo>
                <a:pt x="672" y="60"/>
              </a:lnTo>
              <a:lnTo>
                <a:pt x="684" y="42"/>
              </a:lnTo>
              <a:lnTo>
                <a:pt x="696" y="36"/>
              </a:lnTo>
              <a:lnTo>
                <a:pt x="702" y="36"/>
              </a:lnTo>
              <a:lnTo>
                <a:pt x="708" y="30"/>
              </a:lnTo>
              <a:lnTo>
                <a:pt x="714" y="24"/>
              </a:lnTo>
              <a:lnTo>
                <a:pt x="714" y="12"/>
              </a:lnTo>
              <a:lnTo>
                <a:pt x="720" y="6"/>
              </a:lnTo>
              <a:lnTo>
                <a:pt x="744" y="6"/>
              </a:lnTo>
              <a:lnTo>
                <a:pt x="762" y="0"/>
              </a:lnTo>
              <a:lnTo>
                <a:pt x="762" y="6"/>
              </a:lnTo>
              <a:lnTo>
                <a:pt x="780" y="24"/>
              </a:lnTo>
              <a:lnTo>
                <a:pt x="786" y="24"/>
              </a:lnTo>
              <a:lnTo>
                <a:pt x="798" y="24"/>
              </a:lnTo>
              <a:lnTo>
                <a:pt x="810" y="24"/>
              </a:lnTo>
              <a:lnTo>
                <a:pt x="810" y="36"/>
              </a:lnTo>
              <a:lnTo>
                <a:pt x="822" y="54"/>
              </a:lnTo>
              <a:lnTo>
                <a:pt x="828" y="54"/>
              </a:lnTo>
              <a:lnTo>
                <a:pt x="840" y="60"/>
              </a:lnTo>
              <a:lnTo>
                <a:pt x="852" y="66"/>
              </a:lnTo>
              <a:lnTo>
                <a:pt x="858" y="66"/>
              </a:lnTo>
              <a:lnTo>
                <a:pt x="864" y="72"/>
              </a:lnTo>
              <a:lnTo>
                <a:pt x="870" y="72"/>
              </a:lnTo>
              <a:lnTo>
                <a:pt x="876" y="84"/>
              </a:lnTo>
              <a:lnTo>
                <a:pt x="888" y="90"/>
              </a:lnTo>
              <a:lnTo>
                <a:pt x="894" y="96"/>
              </a:lnTo>
              <a:lnTo>
                <a:pt x="900" y="96"/>
              </a:lnTo>
              <a:lnTo>
                <a:pt x="906" y="102"/>
              </a:lnTo>
              <a:lnTo>
                <a:pt x="912" y="102"/>
              </a:lnTo>
              <a:lnTo>
                <a:pt x="924" y="114"/>
              </a:lnTo>
              <a:lnTo>
                <a:pt x="936" y="120"/>
              </a:lnTo>
              <a:lnTo>
                <a:pt x="936" y="126"/>
              </a:lnTo>
              <a:lnTo>
                <a:pt x="942" y="132"/>
              </a:lnTo>
              <a:lnTo>
                <a:pt x="954" y="144"/>
              </a:lnTo>
              <a:lnTo>
                <a:pt x="966" y="144"/>
              </a:lnTo>
              <a:lnTo>
                <a:pt x="978" y="150"/>
              </a:lnTo>
              <a:lnTo>
                <a:pt x="990" y="150"/>
              </a:lnTo>
              <a:lnTo>
                <a:pt x="990" y="132"/>
              </a:lnTo>
              <a:lnTo>
                <a:pt x="1002" y="132"/>
              </a:lnTo>
              <a:lnTo>
                <a:pt x="1014" y="132"/>
              </a:lnTo>
              <a:lnTo>
                <a:pt x="1020" y="132"/>
              </a:lnTo>
              <a:lnTo>
                <a:pt x="1026" y="132"/>
              </a:lnTo>
              <a:lnTo>
                <a:pt x="1032" y="132"/>
              </a:lnTo>
              <a:lnTo>
                <a:pt x="1044" y="132"/>
              </a:lnTo>
              <a:lnTo>
                <a:pt x="1050" y="132"/>
              </a:lnTo>
              <a:lnTo>
                <a:pt x="1062" y="144"/>
              </a:lnTo>
              <a:lnTo>
                <a:pt x="1068" y="144"/>
              </a:lnTo>
              <a:lnTo>
                <a:pt x="1086" y="144"/>
              </a:lnTo>
              <a:lnTo>
                <a:pt x="1092" y="144"/>
              </a:lnTo>
              <a:lnTo>
                <a:pt x="1104" y="144"/>
              </a:lnTo>
              <a:lnTo>
                <a:pt x="1110" y="132"/>
              </a:lnTo>
              <a:lnTo>
                <a:pt x="1128" y="132"/>
              </a:lnTo>
              <a:lnTo>
                <a:pt x="1128" y="120"/>
              </a:lnTo>
              <a:lnTo>
                <a:pt x="1134" y="120"/>
              </a:lnTo>
              <a:lnTo>
                <a:pt x="1146" y="120"/>
              </a:lnTo>
              <a:lnTo>
                <a:pt x="1158" y="120"/>
              </a:lnTo>
              <a:lnTo>
                <a:pt x="1164" y="120"/>
              </a:lnTo>
              <a:lnTo>
                <a:pt x="1170" y="126"/>
              </a:lnTo>
              <a:lnTo>
                <a:pt x="1176" y="126"/>
              </a:lnTo>
              <a:lnTo>
                <a:pt x="1194" y="132"/>
              </a:lnTo>
              <a:lnTo>
                <a:pt x="1200" y="132"/>
              </a:lnTo>
              <a:lnTo>
                <a:pt x="1200" y="126"/>
              </a:lnTo>
              <a:lnTo>
                <a:pt x="1206" y="114"/>
              </a:lnTo>
              <a:lnTo>
                <a:pt x="1206" y="102"/>
              </a:lnTo>
              <a:lnTo>
                <a:pt x="1212" y="114"/>
              </a:lnTo>
              <a:lnTo>
                <a:pt x="1218" y="120"/>
              </a:lnTo>
              <a:lnTo>
                <a:pt x="1218" y="126"/>
              </a:lnTo>
              <a:lnTo>
                <a:pt x="1224" y="132"/>
              </a:lnTo>
              <a:lnTo>
                <a:pt x="1236" y="126"/>
              </a:lnTo>
              <a:lnTo>
                <a:pt x="1248" y="126"/>
              </a:lnTo>
              <a:lnTo>
                <a:pt x="1254" y="120"/>
              </a:lnTo>
              <a:lnTo>
                <a:pt x="1260" y="120"/>
              </a:lnTo>
              <a:lnTo>
                <a:pt x="1260" y="114"/>
              </a:lnTo>
              <a:lnTo>
                <a:pt x="1260" y="96"/>
              </a:lnTo>
              <a:lnTo>
                <a:pt x="1272" y="96"/>
              </a:lnTo>
              <a:lnTo>
                <a:pt x="1278" y="96"/>
              </a:lnTo>
              <a:lnTo>
                <a:pt x="1284" y="96"/>
              </a:lnTo>
              <a:lnTo>
                <a:pt x="1290" y="102"/>
              </a:lnTo>
              <a:lnTo>
                <a:pt x="1296" y="102"/>
              </a:lnTo>
              <a:lnTo>
                <a:pt x="1302" y="102"/>
              </a:lnTo>
              <a:lnTo>
                <a:pt x="1320" y="102"/>
              </a:lnTo>
              <a:lnTo>
                <a:pt x="1326" y="102"/>
              </a:lnTo>
              <a:lnTo>
                <a:pt x="1332" y="102"/>
              </a:lnTo>
              <a:lnTo>
                <a:pt x="1338" y="114"/>
              </a:lnTo>
              <a:lnTo>
                <a:pt x="1350" y="102"/>
              </a:lnTo>
              <a:lnTo>
                <a:pt x="1356" y="96"/>
              </a:lnTo>
              <a:lnTo>
                <a:pt x="1362" y="96"/>
              </a:lnTo>
              <a:lnTo>
                <a:pt x="1362" y="102"/>
              </a:lnTo>
              <a:lnTo>
                <a:pt x="1374" y="114"/>
              </a:lnTo>
              <a:lnTo>
                <a:pt x="1374" y="120"/>
              </a:lnTo>
              <a:lnTo>
                <a:pt x="1380" y="120"/>
              </a:lnTo>
              <a:lnTo>
                <a:pt x="1392" y="96"/>
              </a:lnTo>
              <a:lnTo>
                <a:pt x="1398" y="96"/>
              </a:lnTo>
              <a:lnTo>
                <a:pt x="1404" y="96"/>
              </a:lnTo>
              <a:lnTo>
                <a:pt x="1410" y="102"/>
              </a:lnTo>
              <a:lnTo>
                <a:pt x="1416" y="102"/>
              </a:lnTo>
              <a:lnTo>
                <a:pt x="1428" y="96"/>
              </a:lnTo>
              <a:lnTo>
                <a:pt x="1434" y="90"/>
              </a:lnTo>
              <a:lnTo>
                <a:pt x="1446" y="84"/>
              </a:lnTo>
              <a:lnTo>
                <a:pt x="1452" y="72"/>
              </a:lnTo>
              <a:lnTo>
                <a:pt x="1458" y="72"/>
              </a:lnTo>
              <a:lnTo>
                <a:pt x="1470" y="84"/>
              </a:lnTo>
              <a:lnTo>
                <a:pt x="1476" y="84"/>
              </a:lnTo>
              <a:lnTo>
                <a:pt x="1482" y="84"/>
              </a:lnTo>
              <a:lnTo>
                <a:pt x="1494" y="84"/>
              </a:lnTo>
              <a:lnTo>
                <a:pt x="1506" y="84"/>
              </a:lnTo>
              <a:lnTo>
                <a:pt x="1512" y="90"/>
              </a:lnTo>
              <a:lnTo>
                <a:pt x="1518" y="96"/>
              </a:lnTo>
              <a:lnTo>
                <a:pt x="1518" y="102"/>
              </a:lnTo>
              <a:lnTo>
                <a:pt x="1512" y="114"/>
              </a:lnTo>
              <a:lnTo>
                <a:pt x="1518" y="120"/>
              </a:lnTo>
              <a:lnTo>
                <a:pt x="1524" y="120"/>
              </a:lnTo>
              <a:lnTo>
                <a:pt x="1530" y="120"/>
              </a:lnTo>
              <a:lnTo>
                <a:pt x="1542" y="126"/>
              </a:lnTo>
              <a:lnTo>
                <a:pt x="1542" y="132"/>
              </a:lnTo>
              <a:lnTo>
                <a:pt x="1548" y="156"/>
              </a:lnTo>
              <a:lnTo>
                <a:pt x="1548" y="162"/>
              </a:lnTo>
              <a:lnTo>
                <a:pt x="1554" y="174"/>
              </a:lnTo>
              <a:lnTo>
                <a:pt x="1554" y="186"/>
              </a:lnTo>
              <a:lnTo>
                <a:pt x="1554" y="192"/>
              </a:lnTo>
              <a:lnTo>
                <a:pt x="1554" y="204"/>
              </a:lnTo>
              <a:lnTo>
                <a:pt x="1548" y="216"/>
              </a:lnTo>
              <a:lnTo>
                <a:pt x="1542" y="216"/>
              </a:lnTo>
              <a:lnTo>
                <a:pt x="1530" y="222"/>
              </a:lnTo>
              <a:lnTo>
                <a:pt x="1524" y="234"/>
              </a:lnTo>
              <a:lnTo>
                <a:pt x="1524" y="240"/>
              </a:lnTo>
              <a:lnTo>
                <a:pt x="1524" y="234"/>
              </a:lnTo>
              <a:lnTo>
                <a:pt x="1524" y="240"/>
              </a:lnTo>
              <a:lnTo>
                <a:pt x="1524" y="246"/>
              </a:lnTo>
              <a:lnTo>
                <a:pt x="1530" y="246"/>
              </a:lnTo>
              <a:lnTo>
                <a:pt x="1542" y="246"/>
              </a:lnTo>
              <a:lnTo>
                <a:pt x="1548" y="246"/>
              </a:lnTo>
              <a:lnTo>
                <a:pt x="1554" y="264"/>
              </a:lnTo>
              <a:lnTo>
                <a:pt x="1560" y="264"/>
              </a:lnTo>
              <a:lnTo>
                <a:pt x="1572" y="264"/>
              </a:lnTo>
              <a:lnTo>
                <a:pt x="1584" y="270"/>
              </a:lnTo>
              <a:lnTo>
                <a:pt x="1590" y="270"/>
              </a:lnTo>
              <a:lnTo>
                <a:pt x="1596" y="270"/>
              </a:lnTo>
              <a:lnTo>
                <a:pt x="1596" y="276"/>
              </a:lnTo>
              <a:lnTo>
                <a:pt x="1602" y="282"/>
              </a:lnTo>
              <a:lnTo>
                <a:pt x="1608" y="294"/>
              </a:lnTo>
              <a:lnTo>
                <a:pt x="1620" y="300"/>
              </a:lnTo>
              <a:lnTo>
                <a:pt x="1626" y="306"/>
              </a:lnTo>
              <a:lnTo>
                <a:pt x="1632" y="306"/>
              </a:lnTo>
              <a:lnTo>
                <a:pt x="1638" y="312"/>
              </a:lnTo>
              <a:lnTo>
                <a:pt x="1644" y="312"/>
              </a:lnTo>
              <a:lnTo>
                <a:pt x="1662" y="312"/>
              </a:lnTo>
              <a:lnTo>
                <a:pt x="1668" y="324"/>
              </a:lnTo>
              <a:lnTo>
                <a:pt x="1704" y="324"/>
              </a:lnTo>
              <a:lnTo>
                <a:pt x="1704" y="366"/>
              </a:lnTo>
              <a:lnTo>
                <a:pt x="1698" y="384"/>
              </a:lnTo>
              <a:lnTo>
                <a:pt x="1698" y="396"/>
              </a:lnTo>
              <a:lnTo>
                <a:pt x="1704" y="414"/>
              </a:lnTo>
              <a:lnTo>
                <a:pt x="1704" y="420"/>
              </a:lnTo>
              <a:lnTo>
                <a:pt x="1716" y="426"/>
              </a:lnTo>
              <a:lnTo>
                <a:pt x="1722" y="444"/>
              </a:lnTo>
              <a:lnTo>
                <a:pt x="1728" y="456"/>
              </a:lnTo>
              <a:lnTo>
                <a:pt x="1740" y="468"/>
              </a:lnTo>
              <a:lnTo>
                <a:pt x="1746" y="480"/>
              </a:lnTo>
              <a:lnTo>
                <a:pt x="1752" y="486"/>
              </a:lnTo>
              <a:lnTo>
                <a:pt x="1776" y="486"/>
              </a:lnTo>
              <a:lnTo>
                <a:pt x="1818" y="522"/>
              </a:lnTo>
              <a:lnTo>
                <a:pt x="1806" y="534"/>
              </a:lnTo>
              <a:lnTo>
                <a:pt x="1794" y="546"/>
              </a:lnTo>
              <a:lnTo>
                <a:pt x="1788" y="564"/>
              </a:lnTo>
              <a:lnTo>
                <a:pt x="1788" y="570"/>
              </a:lnTo>
              <a:lnTo>
                <a:pt x="1788" y="576"/>
              </a:lnTo>
              <a:lnTo>
                <a:pt x="1776" y="582"/>
              </a:lnTo>
              <a:lnTo>
                <a:pt x="1770" y="588"/>
              </a:lnTo>
              <a:lnTo>
                <a:pt x="1764" y="594"/>
              </a:lnTo>
              <a:lnTo>
                <a:pt x="1764" y="600"/>
              </a:lnTo>
              <a:lnTo>
                <a:pt x="1758" y="612"/>
              </a:lnTo>
              <a:lnTo>
                <a:pt x="1752" y="636"/>
              </a:lnTo>
              <a:lnTo>
                <a:pt x="1752" y="648"/>
              </a:lnTo>
              <a:lnTo>
                <a:pt x="1746" y="660"/>
              </a:lnTo>
              <a:lnTo>
                <a:pt x="1746" y="666"/>
              </a:lnTo>
              <a:lnTo>
                <a:pt x="1740" y="678"/>
              </a:lnTo>
              <a:lnTo>
                <a:pt x="1734" y="684"/>
              </a:lnTo>
              <a:lnTo>
                <a:pt x="1734" y="702"/>
              </a:lnTo>
              <a:lnTo>
                <a:pt x="1734" y="708"/>
              </a:lnTo>
              <a:lnTo>
                <a:pt x="1728" y="708"/>
              </a:lnTo>
              <a:lnTo>
                <a:pt x="1722" y="708"/>
              </a:lnTo>
              <a:lnTo>
                <a:pt x="1716" y="714"/>
              </a:lnTo>
              <a:lnTo>
                <a:pt x="1716" y="720"/>
              </a:lnTo>
              <a:lnTo>
                <a:pt x="1710" y="726"/>
              </a:lnTo>
              <a:lnTo>
                <a:pt x="1704" y="726"/>
              </a:lnTo>
              <a:lnTo>
                <a:pt x="1698" y="726"/>
              </a:lnTo>
              <a:lnTo>
                <a:pt x="1698" y="732"/>
              </a:lnTo>
              <a:lnTo>
                <a:pt x="1698" y="750"/>
              </a:lnTo>
              <a:lnTo>
                <a:pt x="1692" y="750"/>
              </a:lnTo>
              <a:lnTo>
                <a:pt x="1686" y="756"/>
              </a:lnTo>
              <a:lnTo>
                <a:pt x="1680" y="762"/>
              </a:lnTo>
              <a:lnTo>
                <a:pt x="1680" y="768"/>
              </a:lnTo>
              <a:lnTo>
                <a:pt x="1680" y="774"/>
              </a:lnTo>
              <a:lnTo>
                <a:pt x="1674" y="780"/>
              </a:lnTo>
              <a:lnTo>
                <a:pt x="1668" y="780"/>
              </a:lnTo>
              <a:lnTo>
                <a:pt x="1662" y="792"/>
              </a:lnTo>
              <a:lnTo>
                <a:pt x="1644" y="792"/>
              </a:lnTo>
              <a:lnTo>
                <a:pt x="1638" y="786"/>
              </a:lnTo>
              <a:lnTo>
                <a:pt x="1626" y="774"/>
              </a:lnTo>
              <a:lnTo>
                <a:pt x="1620" y="762"/>
              </a:lnTo>
              <a:lnTo>
                <a:pt x="1608" y="756"/>
              </a:lnTo>
              <a:lnTo>
                <a:pt x="1602" y="750"/>
              </a:lnTo>
              <a:lnTo>
                <a:pt x="1584" y="750"/>
              </a:lnTo>
              <a:lnTo>
                <a:pt x="1578" y="750"/>
              </a:lnTo>
              <a:lnTo>
                <a:pt x="1578" y="756"/>
              </a:lnTo>
              <a:lnTo>
                <a:pt x="1572" y="756"/>
              </a:lnTo>
              <a:lnTo>
                <a:pt x="1566" y="762"/>
              </a:lnTo>
              <a:lnTo>
                <a:pt x="1560" y="756"/>
              </a:lnTo>
              <a:lnTo>
                <a:pt x="1560" y="750"/>
              </a:lnTo>
              <a:lnTo>
                <a:pt x="1554" y="750"/>
              </a:lnTo>
              <a:lnTo>
                <a:pt x="1530" y="756"/>
              </a:lnTo>
              <a:lnTo>
                <a:pt x="1518" y="762"/>
              </a:lnTo>
              <a:lnTo>
                <a:pt x="1512" y="768"/>
              </a:lnTo>
              <a:lnTo>
                <a:pt x="1506" y="792"/>
              </a:lnTo>
              <a:lnTo>
                <a:pt x="1500" y="798"/>
              </a:lnTo>
              <a:lnTo>
                <a:pt x="1494" y="804"/>
              </a:lnTo>
              <a:lnTo>
                <a:pt x="1482" y="810"/>
              </a:lnTo>
              <a:lnTo>
                <a:pt x="1458" y="810"/>
              </a:lnTo>
              <a:lnTo>
                <a:pt x="1452" y="804"/>
              </a:lnTo>
              <a:lnTo>
                <a:pt x="1440" y="810"/>
              </a:lnTo>
              <a:lnTo>
                <a:pt x="1434" y="810"/>
              </a:lnTo>
              <a:lnTo>
                <a:pt x="1434" y="804"/>
              </a:lnTo>
              <a:lnTo>
                <a:pt x="1428" y="798"/>
              </a:lnTo>
              <a:lnTo>
                <a:pt x="1422" y="792"/>
              </a:lnTo>
              <a:lnTo>
                <a:pt x="1416" y="792"/>
              </a:lnTo>
              <a:lnTo>
                <a:pt x="1374" y="792"/>
              </a:lnTo>
              <a:lnTo>
                <a:pt x="1362" y="786"/>
              </a:lnTo>
              <a:lnTo>
                <a:pt x="1344" y="792"/>
              </a:lnTo>
              <a:lnTo>
                <a:pt x="1326" y="792"/>
              </a:lnTo>
              <a:lnTo>
                <a:pt x="1308" y="786"/>
              </a:lnTo>
              <a:lnTo>
                <a:pt x="1290" y="792"/>
              </a:lnTo>
              <a:lnTo>
                <a:pt x="1284" y="792"/>
              </a:lnTo>
              <a:lnTo>
                <a:pt x="1278" y="792"/>
              </a:lnTo>
              <a:lnTo>
                <a:pt x="1278" y="798"/>
              </a:lnTo>
              <a:lnTo>
                <a:pt x="1272" y="804"/>
              </a:lnTo>
              <a:lnTo>
                <a:pt x="1266" y="804"/>
              </a:lnTo>
              <a:lnTo>
                <a:pt x="1260" y="810"/>
              </a:lnTo>
              <a:lnTo>
                <a:pt x="1254" y="810"/>
              </a:lnTo>
              <a:lnTo>
                <a:pt x="1242" y="810"/>
              </a:lnTo>
              <a:lnTo>
                <a:pt x="1236" y="804"/>
              </a:lnTo>
              <a:lnTo>
                <a:pt x="1230" y="804"/>
              </a:lnTo>
              <a:lnTo>
                <a:pt x="1224" y="804"/>
              </a:lnTo>
              <a:lnTo>
                <a:pt x="1212" y="804"/>
              </a:lnTo>
              <a:lnTo>
                <a:pt x="1206" y="798"/>
              </a:lnTo>
              <a:lnTo>
                <a:pt x="1200" y="792"/>
              </a:lnTo>
              <a:lnTo>
                <a:pt x="1194" y="792"/>
              </a:lnTo>
              <a:lnTo>
                <a:pt x="1182" y="798"/>
              </a:lnTo>
              <a:lnTo>
                <a:pt x="1176" y="798"/>
              </a:lnTo>
              <a:lnTo>
                <a:pt x="1152" y="798"/>
              </a:lnTo>
              <a:lnTo>
                <a:pt x="1146" y="798"/>
              </a:lnTo>
              <a:lnTo>
                <a:pt x="1140" y="792"/>
              </a:lnTo>
              <a:lnTo>
                <a:pt x="1134" y="786"/>
              </a:lnTo>
              <a:lnTo>
                <a:pt x="1122" y="792"/>
              </a:lnTo>
              <a:lnTo>
                <a:pt x="1110" y="792"/>
              </a:lnTo>
              <a:lnTo>
                <a:pt x="1098" y="798"/>
              </a:lnTo>
              <a:lnTo>
                <a:pt x="1086" y="798"/>
              </a:lnTo>
              <a:lnTo>
                <a:pt x="1068" y="798"/>
              </a:lnTo>
              <a:lnTo>
                <a:pt x="1056" y="792"/>
              </a:lnTo>
              <a:lnTo>
                <a:pt x="1044" y="798"/>
              </a:lnTo>
              <a:lnTo>
                <a:pt x="1038" y="798"/>
              </a:lnTo>
              <a:lnTo>
                <a:pt x="1020" y="804"/>
              </a:lnTo>
              <a:lnTo>
                <a:pt x="996" y="804"/>
              </a:lnTo>
              <a:lnTo>
                <a:pt x="990" y="804"/>
              </a:lnTo>
              <a:lnTo>
                <a:pt x="966" y="804"/>
              </a:lnTo>
              <a:lnTo>
                <a:pt x="942" y="804"/>
              </a:lnTo>
              <a:lnTo>
                <a:pt x="936" y="810"/>
              </a:lnTo>
              <a:lnTo>
                <a:pt x="930" y="810"/>
              </a:lnTo>
              <a:lnTo>
                <a:pt x="930" y="816"/>
              </a:lnTo>
              <a:lnTo>
                <a:pt x="930" y="828"/>
              </a:lnTo>
              <a:lnTo>
                <a:pt x="924" y="840"/>
              </a:lnTo>
              <a:lnTo>
                <a:pt x="900" y="852"/>
              </a:lnTo>
              <a:lnTo>
                <a:pt x="894" y="864"/>
              </a:lnTo>
              <a:lnTo>
                <a:pt x="882" y="870"/>
              </a:lnTo>
              <a:lnTo>
                <a:pt x="870" y="882"/>
              </a:lnTo>
              <a:lnTo>
                <a:pt x="858" y="888"/>
              </a:lnTo>
              <a:lnTo>
                <a:pt x="846" y="888"/>
              </a:lnTo>
              <a:lnTo>
                <a:pt x="834" y="888"/>
              </a:lnTo>
              <a:lnTo>
                <a:pt x="822" y="882"/>
              </a:lnTo>
              <a:lnTo>
                <a:pt x="810" y="882"/>
              </a:lnTo>
              <a:lnTo>
                <a:pt x="798" y="882"/>
              </a:lnTo>
              <a:lnTo>
                <a:pt x="786" y="882"/>
              </a:lnTo>
              <a:lnTo>
                <a:pt x="780" y="888"/>
              </a:lnTo>
              <a:lnTo>
                <a:pt x="762" y="900"/>
              </a:lnTo>
              <a:lnTo>
                <a:pt x="738" y="906"/>
              </a:lnTo>
              <a:lnTo>
                <a:pt x="720" y="912"/>
              </a:lnTo>
              <a:lnTo>
                <a:pt x="702" y="924"/>
              </a:lnTo>
              <a:lnTo>
                <a:pt x="690" y="930"/>
              </a:lnTo>
              <a:lnTo>
                <a:pt x="684" y="936"/>
              </a:lnTo>
              <a:lnTo>
                <a:pt x="678" y="960"/>
              </a:lnTo>
              <a:lnTo>
                <a:pt x="672" y="966"/>
              </a:lnTo>
              <a:lnTo>
                <a:pt x="666" y="972"/>
              </a:lnTo>
              <a:lnTo>
                <a:pt x="666" y="966"/>
              </a:lnTo>
              <a:lnTo>
                <a:pt x="660" y="978"/>
              </a:lnTo>
              <a:lnTo>
                <a:pt x="654" y="984"/>
              </a:lnTo>
              <a:lnTo>
                <a:pt x="654" y="990"/>
              </a:lnTo>
              <a:lnTo>
                <a:pt x="648" y="1002"/>
              </a:lnTo>
              <a:lnTo>
                <a:pt x="648" y="1020"/>
              </a:lnTo>
              <a:lnTo>
                <a:pt x="648" y="1032"/>
              </a:lnTo>
              <a:lnTo>
                <a:pt x="642" y="1038"/>
              </a:lnTo>
              <a:lnTo>
                <a:pt x="642" y="1032"/>
              </a:lnTo>
              <a:lnTo>
                <a:pt x="642" y="1014"/>
              </a:lnTo>
              <a:lnTo>
                <a:pt x="642" y="1008"/>
              </a:lnTo>
              <a:lnTo>
                <a:pt x="630" y="1008"/>
              </a:lnTo>
              <a:lnTo>
                <a:pt x="624" y="1008"/>
              </a:lnTo>
              <a:lnTo>
                <a:pt x="618" y="1014"/>
              </a:lnTo>
              <a:lnTo>
                <a:pt x="618" y="1020"/>
              </a:lnTo>
              <a:lnTo>
                <a:pt x="618" y="1026"/>
              </a:lnTo>
              <a:lnTo>
                <a:pt x="618" y="1032"/>
              </a:lnTo>
              <a:lnTo>
                <a:pt x="618" y="1050"/>
              </a:lnTo>
              <a:lnTo>
                <a:pt x="606" y="1056"/>
              </a:lnTo>
              <a:lnTo>
                <a:pt x="600" y="1056"/>
              </a:lnTo>
              <a:lnTo>
                <a:pt x="588" y="1068"/>
              </a:lnTo>
              <a:lnTo>
                <a:pt x="576" y="1068"/>
              </a:lnTo>
              <a:lnTo>
                <a:pt x="570" y="1074"/>
              </a:lnTo>
              <a:lnTo>
                <a:pt x="558" y="1062"/>
              </a:lnTo>
              <a:lnTo>
                <a:pt x="540" y="1050"/>
              </a:lnTo>
              <a:lnTo>
                <a:pt x="522" y="1050"/>
              </a:lnTo>
              <a:lnTo>
                <a:pt x="510" y="1044"/>
              </a:lnTo>
              <a:lnTo>
                <a:pt x="504" y="1044"/>
              </a:lnTo>
              <a:lnTo>
                <a:pt x="498" y="1038"/>
              </a:lnTo>
              <a:lnTo>
                <a:pt x="486" y="1020"/>
              </a:lnTo>
              <a:lnTo>
                <a:pt x="486" y="1014"/>
              </a:lnTo>
              <a:lnTo>
                <a:pt x="480" y="1008"/>
              </a:lnTo>
              <a:lnTo>
                <a:pt x="474" y="1002"/>
              </a:lnTo>
              <a:lnTo>
                <a:pt x="462" y="1002"/>
              </a:lnTo>
              <a:lnTo>
                <a:pt x="456" y="1002"/>
              </a:lnTo>
              <a:lnTo>
                <a:pt x="444" y="1008"/>
              </a:lnTo>
              <a:lnTo>
                <a:pt x="432" y="1002"/>
              </a:lnTo>
              <a:lnTo>
                <a:pt x="426" y="996"/>
              </a:lnTo>
              <a:lnTo>
                <a:pt x="420" y="984"/>
              </a:lnTo>
              <a:lnTo>
                <a:pt x="414" y="972"/>
              </a:lnTo>
              <a:lnTo>
                <a:pt x="408" y="966"/>
              </a:lnTo>
              <a:lnTo>
                <a:pt x="396" y="954"/>
              </a:lnTo>
              <a:lnTo>
                <a:pt x="390" y="948"/>
              </a:lnTo>
              <a:lnTo>
                <a:pt x="390" y="936"/>
              </a:lnTo>
              <a:lnTo>
                <a:pt x="390" y="930"/>
              </a:lnTo>
              <a:lnTo>
                <a:pt x="384" y="930"/>
              </a:lnTo>
              <a:lnTo>
                <a:pt x="378" y="924"/>
              </a:lnTo>
              <a:lnTo>
                <a:pt x="372" y="906"/>
              </a:lnTo>
              <a:lnTo>
                <a:pt x="360" y="888"/>
              </a:lnTo>
              <a:lnTo>
                <a:pt x="360" y="876"/>
              </a:lnTo>
              <a:lnTo>
                <a:pt x="354" y="870"/>
              </a:lnTo>
              <a:lnTo>
                <a:pt x="348" y="864"/>
              </a:lnTo>
              <a:lnTo>
                <a:pt x="354" y="858"/>
              </a:lnTo>
              <a:lnTo>
                <a:pt x="360" y="864"/>
              </a:lnTo>
              <a:lnTo>
                <a:pt x="360" y="870"/>
              </a:lnTo>
              <a:lnTo>
                <a:pt x="366" y="882"/>
              </a:lnTo>
              <a:lnTo>
                <a:pt x="372" y="888"/>
              </a:lnTo>
              <a:lnTo>
                <a:pt x="378" y="882"/>
              </a:lnTo>
              <a:lnTo>
                <a:pt x="384" y="876"/>
              </a:lnTo>
              <a:lnTo>
                <a:pt x="384" y="870"/>
              </a:lnTo>
              <a:lnTo>
                <a:pt x="378" y="876"/>
              </a:lnTo>
              <a:lnTo>
                <a:pt x="372" y="870"/>
              </a:lnTo>
              <a:lnTo>
                <a:pt x="366" y="870"/>
              </a:lnTo>
              <a:lnTo>
                <a:pt x="366" y="864"/>
              </a:lnTo>
              <a:lnTo>
                <a:pt x="372" y="858"/>
              </a:lnTo>
              <a:lnTo>
                <a:pt x="372" y="852"/>
              </a:lnTo>
              <a:lnTo>
                <a:pt x="372" y="846"/>
              </a:lnTo>
              <a:lnTo>
                <a:pt x="366" y="846"/>
              </a:lnTo>
              <a:lnTo>
                <a:pt x="360" y="840"/>
              </a:lnTo>
              <a:lnTo>
                <a:pt x="360" y="834"/>
              </a:lnTo>
              <a:lnTo>
                <a:pt x="354" y="834"/>
              </a:lnTo>
              <a:lnTo>
                <a:pt x="342" y="828"/>
              </a:lnTo>
              <a:lnTo>
                <a:pt x="324" y="828"/>
              </a:lnTo>
              <a:lnTo>
                <a:pt x="318" y="822"/>
              </a:lnTo>
              <a:lnTo>
                <a:pt x="318" y="816"/>
              </a:lnTo>
              <a:lnTo>
                <a:pt x="318" y="810"/>
              </a:lnTo>
              <a:lnTo>
                <a:pt x="312" y="804"/>
              </a:lnTo>
              <a:lnTo>
                <a:pt x="312" y="792"/>
              </a:lnTo>
              <a:lnTo>
                <a:pt x="312" y="786"/>
              </a:lnTo>
              <a:lnTo>
                <a:pt x="312" y="780"/>
              </a:lnTo>
              <a:lnTo>
                <a:pt x="318" y="774"/>
              </a:lnTo>
              <a:lnTo>
                <a:pt x="330" y="762"/>
              </a:lnTo>
              <a:lnTo>
                <a:pt x="336" y="762"/>
              </a:lnTo>
              <a:lnTo>
                <a:pt x="342" y="762"/>
              </a:lnTo>
              <a:lnTo>
                <a:pt x="342" y="756"/>
              </a:lnTo>
              <a:lnTo>
                <a:pt x="342" y="750"/>
              </a:lnTo>
              <a:lnTo>
                <a:pt x="342" y="744"/>
              </a:lnTo>
              <a:lnTo>
                <a:pt x="336" y="744"/>
              </a:lnTo>
              <a:lnTo>
                <a:pt x="336" y="738"/>
              </a:lnTo>
              <a:lnTo>
                <a:pt x="336" y="726"/>
              </a:lnTo>
              <a:lnTo>
                <a:pt x="348" y="720"/>
              </a:lnTo>
              <a:lnTo>
                <a:pt x="354" y="720"/>
              </a:lnTo>
              <a:lnTo>
                <a:pt x="360" y="714"/>
              </a:lnTo>
              <a:lnTo>
                <a:pt x="354" y="714"/>
              </a:lnTo>
              <a:lnTo>
                <a:pt x="342" y="720"/>
              </a:lnTo>
              <a:lnTo>
                <a:pt x="336" y="726"/>
              </a:lnTo>
              <a:lnTo>
                <a:pt x="336" y="732"/>
              </a:lnTo>
              <a:lnTo>
                <a:pt x="336" y="744"/>
              </a:lnTo>
              <a:lnTo>
                <a:pt x="336" y="756"/>
              </a:lnTo>
              <a:lnTo>
                <a:pt x="336" y="762"/>
              </a:lnTo>
              <a:lnTo>
                <a:pt x="324" y="756"/>
              </a:lnTo>
              <a:lnTo>
                <a:pt x="318" y="750"/>
              </a:lnTo>
              <a:lnTo>
                <a:pt x="318" y="732"/>
              </a:lnTo>
              <a:lnTo>
                <a:pt x="312" y="720"/>
              </a:lnTo>
              <a:lnTo>
                <a:pt x="300" y="708"/>
              </a:lnTo>
              <a:lnTo>
                <a:pt x="288" y="696"/>
              </a:lnTo>
              <a:lnTo>
                <a:pt x="270" y="678"/>
              </a:lnTo>
              <a:lnTo>
                <a:pt x="264" y="672"/>
              </a:lnTo>
              <a:lnTo>
                <a:pt x="258" y="666"/>
              </a:lnTo>
              <a:lnTo>
                <a:pt x="252" y="660"/>
              </a:lnTo>
              <a:lnTo>
                <a:pt x="240" y="654"/>
              </a:lnTo>
              <a:lnTo>
                <a:pt x="216" y="636"/>
              </a:lnTo>
              <a:lnTo>
                <a:pt x="186" y="624"/>
              </a:lnTo>
              <a:lnTo>
                <a:pt x="174" y="612"/>
              </a:lnTo>
              <a:lnTo>
                <a:pt x="156" y="594"/>
              </a:lnTo>
              <a:lnTo>
                <a:pt x="168" y="588"/>
              </a:lnTo>
              <a:lnTo>
                <a:pt x="174" y="582"/>
              </a:lnTo>
              <a:lnTo>
                <a:pt x="174" y="570"/>
              </a:lnTo>
              <a:lnTo>
                <a:pt x="156" y="594"/>
              </a:lnTo>
              <a:lnTo>
                <a:pt x="156" y="588"/>
              </a:lnTo>
              <a:lnTo>
                <a:pt x="150" y="576"/>
              </a:lnTo>
              <a:lnTo>
                <a:pt x="156" y="564"/>
              </a:lnTo>
              <a:lnTo>
                <a:pt x="156" y="558"/>
              </a:lnTo>
              <a:lnTo>
                <a:pt x="156" y="552"/>
              </a:lnTo>
              <a:lnTo>
                <a:pt x="156" y="546"/>
              </a:lnTo>
              <a:lnTo>
                <a:pt x="150" y="564"/>
              </a:lnTo>
              <a:lnTo>
                <a:pt x="150" y="576"/>
              </a:lnTo>
              <a:lnTo>
                <a:pt x="156" y="600"/>
              </a:lnTo>
              <a:lnTo>
                <a:pt x="162" y="606"/>
              </a:lnTo>
              <a:lnTo>
                <a:pt x="168" y="612"/>
              </a:lnTo>
              <a:lnTo>
                <a:pt x="150" y="606"/>
              </a:lnTo>
              <a:lnTo>
                <a:pt x="138" y="600"/>
              </a:lnTo>
              <a:lnTo>
                <a:pt x="114" y="594"/>
              </a:lnTo>
              <a:lnTo>
                <a:pt x="96" y="588"/>
              </a:lnTo>
              <a:lnTo>
                <a:pt x="54" y="588"/>
              </a:lnTo>
              <a:lnTo>
                <a:pt x="42" y="594"/>
              </a:lnTo>
              <a:lnTo>
                <a:pt x="24" y="600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72227</xdr:colOff>
      <xdr:row>2</xdr:row>
      <xdr:rowOff>242110</xdr:rowOff>
    </xdr:from>
    <xdr:to>
      <xdr:col>10</xdr:col>
      <xdr:colOff>578733</xdr:colOff>
      <xdr:row>2</xdr:row>
      <xdr:rowOff>545907</xdr:rowOff>
    </xdr:to>
    <xdr:sp macro="" textlink="">
      <xdr:nvSpPr>
        <xdr:cNvPr id="86" name="Extremadura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>
          <a:spLocks/>
        </xdr:cNvSpPr>
      </xdr:nvSpPr>
      <xdr:spPr bwMode="auto">
        <a:xfrm>
          <a:off x="7692227" y="623110"/>
          <a:ext cx="506506" cy="303797"/>
        </a:xfrm>
        <a:custGeom>
          <a:avLst/>
          <a:gdLst/>
          <a:ahLst/>
          <a:cxnLst>
            <a:cxn ang="0">
              <a:pos x="186" y="144"/>
            </a:cxn>
            <a:cxn ang="0">
              <a:pos x="192" y="252"/>
            </a:cxn>
            <a:cxn ang="0">
              <a:pos x="36" y="300"/>
            </a:cxn>
            <a:cxn ang="0">
              <a:pos x="90" y="408"/>
            </a:cxn>
            <a:cxn ang="0">
              <a:pos x="144" y="504"/>
            </a:cxn>
            <a:cxn ang="0">
              <a:pos x="192" y="540"/>
            </a:cxn>
            <a:cxn ang="0">
              <a:pos x="114" y="654"/>
            </a:cxn>
            <a:cxn ang="0">
              <a:pos x="60" y="768"/>
            </a:cxn>
            <a:cxn ang="0">
              <a:pos x="132" y="888"/>
            </a:cxn>
            <a:cxn ang="0">
              <a:pos x="192" y="882"/>
            </a:cxn>
            <a:cxn ang="0">
              <a:pos x="222" y="900"/>
            </a:cxn>
            <a:cxn ang="0">
              <a:pos x="240" y="924"/>
            </a:cxn>
            <a:cxn ang="0">
              <a:pos x="270" y="930"/>
            </a:cxn>
            <a:cxn ang="0">
              <a:pos x="318" y="954"/>
            </a:cxn>
            <a:cxn ang="0">
              <a:pos x="366" y="954"/>
            </a:cxn>
            <a:cxn ang="0">
              <a:pos x="408" y="978"/>
            </a:cxn>
            <a:cxn ang="0">
              <a:pos x="450" y="972"/>
            </a:cxn>
            <a:cxn ang="0">
              <a:pos x="492" y="942"/>
            </a:cxn>
            <a:cxn ang="0">
              <a:pos x="522" y="894"/>
            </a:cxn>
            <a:cxn ang="0">
              <a:pos x="540" y="888"/>
            </a:cxn>
            <a:cxn ang="0">
              <a:pos x="552" y="912"/>
            </a:cxn>
            <a:cxn ang="0">
              <a:pos x="564" y="930"/>
            </a:cxn>
            <a:cxn ang="0">
              <a:pos x="600" y="900"/>
            </a:cxn>
            <a:cxn ang="0">
              <a:pos x="612" y="864"/>
            </a:cxn>
            <a:cxn ang="0">
              <a:pos x="600" y="822"/>
            </a:cxn>
            <a:cxn ang="0">
              <a:pos x="612" y="780"/>
            </a:cxn>
            <a:cxn ang="0">
              <a:pos x="654" y="744"/>
            </a:cxn>
            <a:cxn ang="0">
              <a:pos x="696" y="714"/>
            </a:cxn>
            <a:cxn ang="0">
              <a:pos x="720" y="690"/>
            </a:cxn>
            <a:cxn ang="0">
              <a:pos x="780" y="678"/>
            </a:cxn>
            <a:cxn ang="0">
              <a:pos x="792" y="636"/>
            </a:cxn>
            <a:cxn ang="0">
              <a:pos x="828" y="600"/>
            </a:cxn>
            <a:cxn ang="0">
              <a:pos x="798" y="588"/>
            </a:cxn>
            <a:cxn ang="0">
              <a:pos x="804" y="564"/>
            </a:cxn>
            <a:cxn ang="0">
              <a:pos x="822" y="528"/>
            </a:cxn>
            <a:cxn ang="0">
              <a:pos x="876" y="516"/>
            </a:cxn>
            <a:cxn ang="0">
              <a:pos x="864" y="486"/>
            </a:cxn>
            <a:cxn ang="0">
              <a:pos x="870" y="438"/>
            </a:cxn>
            <a:cxn ang="0">
              <a:pos x="870" y="396"/>
            </a:cxn>
            <a:cxn ang="0">
              <a:pos x="858" y="414"/>
            </a:cxn>
            <a:cxn ang="0">
              <a:pos x="804" y="426"/>
            </a:cxn>
            <a:cxn ang="0">
              <a:pos x="762" y="390"/>
            </a:cxn>
            <a:cxn ang="0">
              <a:pos x="726" y="318"/>
            </a:cxn>
            <a:cxn ang="0">
              <a:pos x="720" y="264"/>
            </a:cxn>
            <a:cxn ang="0">
              <a:pos x="678" y="252"/>
            </a:cxn>
            <a:cxn ang="0">
              <a:pos x="654" y="234"/>
            </a:cxn>
            <a:cxn ang="0">
              <a:pos x="678" y="144"/>
            </a:cxn>
            <a:cxn ang="0">
              <a:pos x="666" y="102"/>
            </a:cxn>
            <a:cxn ang="0">
              <a:pos x="642" y="96"/>
            </a:cxn>
            <a:cxn ang="0">
              <a:pos x="588" y="102"/>
            </a:cxn>
            <a:cxn ang="0">
              <a:pos x="570" y="84"/>
            </a:cxn>
            <a:cxn ang="0">
              <a:pos x="540" y="84"/>
            </a:cxn>
            <a:cxn ang="0">
              <a:pos x="522" y="54"/>
            </a:cxn>
            <a:cxn ang="0">
              <a:pos x="492" y="84"/>
            </a:cxn>
            <a:cxn ang="0">
              <a:pos x="474" y="60"/>
            </a:cxn>
            <a:cxn ang="0">
              <a:pos x="420" y="6"/>
            </a:cxn>
            <a:cxn ang="0">
              <a:pos x="396" y="12"/>
            </a:cxn>
            <a:cxn ang="0">
              <a:pos x="348" y="30"/>
            </a:cxn>
            <a:cxn ang="0">
              <a:pos x="318" y="42"/>
            </a:cxn>
            <a:cxn ang="0">
              <a:pos x="300" y="84"/>
            </a:cxn>
            <a:cxn ang="0">
              <a:pos x="258" y="84"/>
            </a:cxn>
          </a:cxnLst>
          <a:rect l="0" t="0" r="r" b="b"/>
          <a:pathLst>
            <a:path w="882" h="984">
              <a:moveTo>
                <a:pt x="240" y="84"/>
              </a:moveTo>
              <a:lnTo>
                <a:pt x="204" y="90"/>
              </a:lnTo>
              <a:lnTo>
                <a:pt x="174" y="120"/>
              </a:lnTo>
              <a:lnTo>
                <a:pt x="186" y="144"/>
              </a:lnTo>
              <a:lnTo>
                <a:pt x="210" y="144"/>
              </a:lnTo>
              <a:lnTo>
                <a:pt x="228" y="180"/>
              </a:lnTo>
              <a:lnTo>
                <a:pt x="222" y="222"/>
              </a:lnTo>
              <a:lnTo>
                <a:pt x="192" y="252"/>
              </a:lnTo>
              <a:lnTo>
                <a:pt x="180" y="306"/>
              </a:lnTo>
              <a:lnTo>
                <a:pt x="132" y="318"/>
              </a:lnTo>
              <a:lnTo>
                <a:pt x="78" y="318"/>
              </a:lnTo>
              <a:lnTo>
                <a:pt x="36" y="300"/>
              </a:lnTo>
              <a:lnTo>
                <a:pt x="0" y="300"/>
              </a:lnTo>
              <a:lnTo>
                <a:pt x="30" y="354"/>
              </a:lnTo>
              <a:lnTo>
                <a:pt x="78" y="378"/>
              </a:lnTo>
              <a:lnTo>
                <a:pt x="90" y="408"/>
              </a:lnTo>
              <a:lnTo>
                <a:pt x="78" y="444"/>
              </a:lnTo>
              <a:lnTo>
                <a:pt x="108" y="468"/>
              </a:lnTo>
              <a:lnTo>
                <a:pt x="102" y="498"/>
              </a:lnTo>
              <a:lnTo>
                <a:pt x="144" y="504"/>
              </a:lnTo>
              <a:lnTo>
                <a:pt x="132" y="528"/>
              </a:lnTo>
              <a:lnTo>
                <a:pt x="144" y="540"/>
              </a:lnTo>
              <a:lnTo>
                <a:pt x="180" y="516"/>
              </a:lnTo>
              <a:lnTo>
                <a:pt x="192" y="540"/>
              </a:lnTo>
              <a:lnTo>
                <a:pt x="192" y="564"/>
              </a:lnTo>
              <a:lnTo>
                <a:pt x="168" y="600"/>
              </a:lnTo>
              <a:lnTo>
                <a:pt x="174" y="624"/>
              </a:lnTo>
              <a:lnTo>
                <a:pt x="114" y="654"/>
              </a:lnTo>
              <a:lnTo>
                <a:pt x="90" y="678"/>
              </a:lnTo>
              <a:lnTo>
                <a:pt x="72" y="708"/>
              </a:lnTo>
              <a:lnTo>
                <a:pt x="96" y="714"/>
              </a:lnTo>
              <a:lnTo>
                <a:pt x="60" y="768"/>
              </a:lnTo>
              <a:lnTo>
                <a:pt x="72" y="804"/>
              </a:lnTo>
              <a:lnTo>
                <a:pt x="96" y="828"/>
              </a:lnTo>
              <a:lnTo>
                <a:pt x="126" y="858"/>
              </a:lnTo>
              <a:lnTo>
                <a:pt x="132" y="888"/>
              </a:lnTo>
              <a:lnTo>
                <a:pt x="138" y="900"/>
              </a:lnTo>
              <a:lnTo>
                <a:pt x="168" y="888"/>
              </a:lnTo>
              <a:lnTo>
                <a:pt x="180" y="870"/>
              </a:lnTo>
              <a:lnTo>
                <a:pt x="192" y="882"/>
              </a:lnTo>
              <a:lnTo>
                <a:pt x="210" y="894"/>
              </a:lnTo>
              <a:lnTo>
                <a:pt x="216" y="894"/>
              </a:lnTo>
              <a:lnTo>
                <a:pt x="222" y="894"/>
              </a:lnTo>
              <a:lnTo>
                <a:pt x="222" y="900"/>
              </a:lnTo>
              <a:lnTo>
                <a:pt x="222" y="912"/>
              </a:lnTo>
              <a:lnTo>
                <a:pt x="222" y="918"/>
              </a:lnTo>
              <a:lnTo>
                <a:pt x="228" y="918"/>
              </a:lnTo>
              <a:lnTo>
                <a:pt x="240" y="924"/>
              </a:lnTo>
              <a:lnTo>
                <a:pt x="246" y="924"/>
              </a:lnTo>
              <a:lnTo>
                <a:pt x="258" y="924"/>
              </a:lnTo>
              <a:lnTo>
                <a:pt x="264" y="930"/>
              </a:lnTo>
              <a:lnTo>
                <a:pt x="270" y="930"/>
              </a:lnTo>
              <a:lnTo>
                <a:pt x="288" y="930"/>
              </a:lnTo>
              <a:lnTo>
                <a:pt x="288" y="942"/>
              </a:lnTo>
              <a:lnTo>
                <a:pt x="294" y="948"/>
              </a:lnTo>
              <a:lnTo>
                <a:pt x="318" y="954"/>
              </a:lnTo>
              <a:lnTo>
                <a:pt x="318" y="960"/>
              </a:lnTo>
              <a:lnTo>
                <a:pt x="330" y="948"/>
              </a:lnTo>
              <a:lnTo>
                <a:pt x="348" y="942"/>
              </a:lnTo>
              <a:lnTo>
                <a:pt x="366" y="954"/>
              </a:lnTo>
              <a:lnTo>
                <a:pt x="366" y="960"/>
              </a:lnTo>
              <a:lnTo>
                <a:pt x="378" y="972"/>
              </a:lnTo>
              <a:lnTo>
                <a:pt x="396" y="978"/>
              </a:lnTo>
              <a:lnTo>
                <a:pt x="408" y="978"/>
              </a:lnTo>
              <a:lnTo>
                <a:pt x="414" y="984"/>
              </a:lnTo>
              <a:lnTo>
                <a:pt x="432" y="978"/>
              </a:lnTo>
              <a:lnTo>
                <a:pt x="438" y="972"/>
              </a:lnTo>
              <a:lnTo>
                <a:pt x="450" y="972"/>
              </a:lnTo>
              <a:lnTo>
                <a:pt x="462" y="960"/>
              </a:lnTo>
              <a:lnTo>
                <a:pt x="474" y="954"/>
              </a:lnTo>
              <a:lnTo>
                <a:pt x="486" y="948"/>
              </a:lnTo>
              <a:lnTo>
                <a:pt x="492" y="942"/>
              </a:lnTo>
              <a:lnTo>
                <a:pt x="492" y="924"/>
              </a:lnTo>
              <a:lnTo>
                <a:pt x="510" y="918"/>
              </a:lnTo>
              <a:lnTo>
                <a:pt x="510" y="900"/>
              </a:lnTo>
              <a:lnTo>
                <a:pt x="522" y="894"/>
              </a:lnTo>
              <a:lnTo>
                <a:pt x="528" y="894"/>
              </a:lnTo>
              <a:lnTo>
                <a:pt x="534" y="894"/>
              </a:lnTo>
              <a:lnTo>
                <a:pt x="540" y="894"/>
              </a:lnTo>
              <a:lnTo>
                <a:pt x="540" y="888"/>
              </a:lnTo>
              <a:lnTo>
                <a:pt x="552" y="888"/>
              </a:lnTo>
              <a:lnTo>
                <a:pt x="564" y="894"/>
              </a:lnTo>
              <a:lnTo>
                <a:pt x="558" y="900"/>
              </a:lnTo>
              <a:lnTo>
                <a:pt x="552" y="912"/>
              </a:lnTo>
              <a:lnTo>
                <a:pt x="540" y="924"/>
              </a:lnTo>
              <a:lnTo>
                <a:pt x="540" y="930"/>
              </a:lnTo>
              <a:lnTo>
                <a:pt x="552" y="930"/>
              </a:lnTo>
              <a:lnTo>
                <a:pt x="564" y="930"/>
              </a:lnTo>
              <a:lnTo>
                <a:pt x="570" y="918"/>
              </a:lnTo>
              <a:lnTo>
                <a:pt x="588" y="912"/>
              </a:lnTo>
              <a:lnTo>
                <a:pt x="594" y="912"/>
              </a:lnTo>
              <a:lnTo>
                <a:pt x="600" y="900"/>
              </a:lnTo>
              <a:lnTo>
                <a:pt x="606" y="894"/>
              </a:lnTo>
              <a:lnTo>
                <a:pt x="606" y="888"/>
              </a:lnTo>
              <a:lnTo>
                <a:pt x="612" y="882"/>
              </a:lnTo>
              <a:lnTo>
                <a:pt x="612" y="864"/>
              </a:lnTo>
              <a:lnTo>
                <a:pt x="606" y="858"/>
              </a:lnTo>
              <a:lnTo>
                <a:pt x="600" y="840"/>
              </a:lnTo>
              <a:lnTo>
                <a:pt x="594" y="834"/>
              </a:lnTo>
              <a:lnTo>
                <a:pt x="600" y="822"/>
              </a:lnTo>
              <a:lnTo>
                <a:pt x="600" y="810"/>
              </a:lnTo>
              <a:lnTo>
                <a:pt x="594" y="798"/>
              </a:lnTo>
              <a:lnTo>
                <a:pt x="606" y="792"/>
              </a:lnTo>
              <a:lnTo>
                <a:pt x="612" y="780"/>
              </a:lnTo>
              <a:lnTo>
                <a:pt x="630" y="774"/>
              </a:lnTo>
              <a:lnTo>
                <a:pt x="636" y="768"/>
              </a:lnTo>
              <a:lnTo>
                <a:pt x="648" y="756"/>
              </a:lnTo>
              <a:lnTo>
                <a:pt x="654" y="744"/>
              </a:lnTo>
              <a:lnTo>
                <a:pt x="672" y="738"/>
              </a:lnTo>
              <a:lnTo>
                <a:pt x="678" y="738"/>
              </a:lnTo>
              <a:lnTo>
                <a:pt x="690" y="720"/>
              </a:lnTo>
              <a:lnTo>
                <a:pt x="696" y="714"/>
              </a:lnTo>
              <a:lnTo>
                <a:pt x="708" y="714"/>
              </a:lnTo>
              <a:lnTo>
                <a:pt x="714" y="708"/>
              </a:lnTo>
              <a:lnTo>
                <a:pt x="720" y="696"/>
              </a:lnTo>
              <a:lnTo>
                <a:pt x="720" y="690"/>
              </a:lnTo>
              <a:lnTo>
                <a:pt x="726" y="684"/>
              </a:lnTo>
              <a:lnTo>
                <a:pt x="750" y="684"/>
              </a:lnTo>
              <a:lnTo>
                <a:pt x="768" y="678"/>
              </a:lnTo>
              <a:lnTo>
                <a:pt x="780" y="678"/>
              </a:lnTo>
              <a:lnTo>
                <a:pt x="786" y="666"/>
              </a:lnTo>
              <a:lnTo>
                <a:pt x="786" y="660"/>
              </a:lnTo>
              <a:lnTo>
                <a:pt x="792" y="654"/>
              </a:lnTo>
              <a:lnTo>
                <a:pt x="792" y="636"/>
              </a:lnTo>
              <a:lnTo>
                <a:pt x="792" y="624"/>
              </a:lnTo>
              <a:lnTo>
                <a:pt x="822" y="624"/>
              </a:lnTo>
              <a:lnTo>
                <a:pt x="828" y="606"/>
              </a:lnTo>
              <a:lnTo>
                <a:pt x="828" y="600"/>
              </a:lnTo>
              <a:lnTo>
                <a:pt x="822" y="600"/>
              </a:lnTo>
              <a:lnTo>
                <a:pt x="810" y="594"/>
              </a:lnTo>
              <a:lnTo>
                <a:pt x="798" y="594"/>
              </a:lnTo>
              <a:lnTo>
                <a:pt x="798" y="588"/>
              </a:lnTo>
              <a:lnTo>
                <a:pt x="792" y="570"/>
              </a:lnTo>
              <a:lnTo>
                <a:pt x="792" y="558"/>
              </a:lnTo>
              <a:lnTo>
                <a:pt x="798" y="558"/>
              </a:lnTo>
              <a:lnTo>
                <a:pt x="804" y="564"/>
              </a:lnTo>
              <a:lnTo>
                <a:pt x="822" y="564"/>
              </a:lnTo>
              <a:lnTo>
                <a:pt x="822" y="546"/>
              </a:lnTo>
              <a:lnTo>
                <a:pt x="810" y="540"/>
              </a:lnTo>
              <a:lnTo>
                <a:pt x="822" y="528"/>
              </a:lnTo>
              <a:lnTo>
                <a:pt x="822" y="516"/>
              </a:lnTo>
              <a:lnTo>
                <a:pt x="834" y="504"/>
              </a:lnTo>
              <a:lnTo>
                <a:pt x="846" y="504"/>
              </a:lnTo>
              <a:lnTo>
                <a:pt x="876" y="516"/>
              </a:lnTo>
              <a:lnTo>
                <a:pt x="882" y="510"/>
              </a:lnTo>
              <a:lnTo>
                <a:pt x="882" y="504"/>
              </a:lnTo>
              <a:lnTo>
                <a:pt x="876" y="504"/>
              </a:lnTo>
              <a:lnTo>
                <a:pt x="864" y="486"/>
              </a:lnTo>
              <a:lnTo>
                <a:pt x="858" y="474"/>
              </a:lnTo>
              <a:lnTo>
                <a:pt x="858" y="456"/>
              </a:lnTo>
              <a:lnTo>
                <a:pt x="864" y="450"/>
              </a:lnTo>
              <a:lnTo>
                <a:pt x="870" y="438"/>
              </a:lnTo>
              <a:lnTo>
                <a:pt x="876" y="426"/>
              </a:lnTo>
              <a:lnTo>
                <a:pt x="876" y="414"/>
              </a:lnTo>
              <a:lnTo>
                <a:pt x="876" y="408"/>
              </a:lnTo>
              <a:lnTo>
                <a:pt x="870" y="396"/>
              </a:lnTo>
              <a:lnTo>
                <a:pt x="876" y="408"/>
              </a:lnTo>
              <a:lnTo>
                <a:pt x="870" y="396"/>
              </a:lnTo>
              <a:lnTo>
                <a:pt x="858" y="408"/>
              </a:lnTo>
              <a:lnTo>
                <a:pt x="858" y="414"/>
              </a:lnTo>
              <a:lnTo>
                <a:pt x="840" y="414"/>
              </a:lnTo>
              <a:lnTo>
                <a:pt x="834" y="420"/>
              </a:lnTo>
              <a:lnTo>
                <a:pt x="822" y="426"/>
              </a:lnTo>
              <a:lnTo>
                <a:pt x="804" y="426"/>
              </a:lnTo>
              <a:lnTo>
                <a:pt x="798" y="420"/>
              </a:lnTo>
              <a:lnTo>
                <a:pt x="792" y="426"/>
              </a:lnTo>
              <a:lnTo>
                <a:pt x="792" y="414"/>
              </a:lnTo>
              <a:lnTo>
                <a:pt x="762" y="390"/>
              </a:lnTo>
              <a:lnTo>
                <a:pt x="756" y="390"/>
              </a:lnTo>
              <a:lnTo>
                <a:pt x="714" y="348"/>
              </a:lnTo>
              <a:lnTo>
                <a:pt x="726" y="330"/>
              </a:lnTo>
              <a:lnTo>
                <a:pt x="726" y="318"/>
              </a:lnTo>
              <a:lnTo>
                <a:pt x="732" y="300"/>
              </a:lnTo>
              <a:lnTo>
                <a:pt x="726" y="294"/>
              </a:lnTo>
              <a:lnTo>
                <a:pt x="726" y="276"/>
              </a:lnTo>
              <a:lnTo>
                <a:pt x="720" y="264"/>
              </a:lnTo>
              <a:lnTo>
                <a:pt x="690" y="276"/>
              </a:lnTo>
              <a:lnTo>
                <a:pt x="684" y="276"/>
              </a:lnTo>
              <a:lnTo>
                <a:pt x="678" y="270"/>
              </a:lnTo>
              <a:lnTo>
                <a:pt x="678" y="252"/>
              </a:lnTo>
              <a:lnTo>
                <a:pt x="684" y="246"/>
              </a:lnTo>
              <a:lnTo>
                <a:pt x="684" y="240"/>
              </a:lnTo>
              <a:lnTo>
                <a:pt x="678" y="234"/>
              </a:lnTo>
              <a:lnTo>
                <a:pt x="654" y="234"/>
              </a:lnTo>
              <a:lnTo>
                <a:pt x="648" y="222"/>
              </a:lnTo>
              <a:lnTo>
                <a:pt x="666" y="210"/>
              </a:lnTo>
              <a:lnTo>
                <a:pt x="666" y="156"/>
              </a:lnTo>
              <a:lnTo>
                <a:pt x="678" y="144"/>
              </a:lnTo>
              <a:lnTo>
                <a:pt x="672" y="144"/>
              </a:lnTo>
              <a:lnTo>
                <a:pt x="672" y="126"/>
              </a:lnTo>
              <a:lnTo>
                <a:pt x="666" y="126"/>
              </a:lnTo>
              <a:lnTo>
                <a:pt x="666" y="102"/>
              </a:lnTo>
              <a:lnTo>
                <a:pt x="672" y="96"/>
              </a:lnTo>
              <a:lnTo>
                <a:pt x="672" y="90"/>
              </a:lnTo>
              <a:lnTo>
                <a:pt x="648" y="90"/>
              </a:lnTo>
              <a:lnTo>
                <a:pt x="642" y="96"/>
              </a:lnTo>
              <a:lnTo>
                <a:pt x="618" y="114"/>
              </a:lnTo>
              <a:lnTo>
                <a:pt x="606" y="114"/>
              </a:lnTo>
              <a:lnTo>
                <a:pt x="594" y="102"/>
              </a:lnTo>
              <a:lnTo>
                <a:pt x="588" y="102"/>
              </a:lnTo>
              <a:lnTo>
                <a:pt x="576" y="96"/>
              </a:lnTo>
              <a:lnTo>
                <a:pt x="576" y="90"/>
              </a:lnTo>
              <a:lnTo>
                <a:pt x="570" y="90"/>
              </a:lnTo>
              <a:lnTo>
                <a:pt x="570" y="84"/>
              </a:lnTo>
              <a:lnTo>
                <a:pt x="564" y="72"/>
              </a:lnTo>
              <a:lnTo>
                <a:pt x="558" y="72"/>
              </a:lnTo>
              <a:lnTo>
                <a:pt x="552" y="72"/>
              </a:lnTo>
              <a:lnTo>
                <a:pt x="540" y="84"/>
              </a:lnTo>
              <a:lnTo>
                <a:pt x="540" y="60"/>
              </a:lnTo>
              <a:lnTo>
                <a:pt x="534" y="60"/>
              </a:lnTo>
              <a:lnTo>
                <a:pt x="534" y="54"/>
              </a:lnTo>
              <a:lnTo>
                <a:pt x="522" y="54"/>
              </a:lnTo>
              <a:lnTo>
                <a:pt x="510" y="66"/>
              </a:lnTo>
              <a:lnTo>
                <a:pt x="510" y="72"/>
              </a:lnTo>
              <a:lnTo>
                <a:pt x="498" y="84"/>
              </a:lnTo>
              <a:lnTo>
                <a:pt x="492" y="84"/>
              </a:lnTo>
              <a:lnTo>
                <a:pt x="486" y="72"/>
              </a:lnTo>
              <a:lnTo>
                <a:pt x="480" y="72"/>
              </a:lnTo>
              <a:lnTo>
                <a:pt x="474" y="66"/>
              </a:lnTo>
              <a:lnTo>
                <a:pt x="474" y="60"/>
              </a:lnTo>
              <a:lnTo>
                <a:pt x="450" y="36"/>
              </a:lnTo>
              <a:lnTo>
                <a:pt x="450" y="30"/>
              </a:lnTo>
              <a:lnTo>
                <a:pt x="432" y="6"/>
              </a:lnTo>
              <a:lnTo>
                <a:pt x="420" y="6"/>
              </a:lnTo>
              <a:lnTo>
                <a:pt x="420" y="0"/>
              </a:lnTo>
              <a:lnTo>
                <a:pt x="402" y="0"/>
              </a:lnTo>
              <a:lnTo>
                <a:pt x="396" y="6"/>
              </a:lnTo>
              <a:lnTo>
                <a:pt x="396" y="12"/>
              </a:lnTo>
              <a:lnTo>
                <a:pt x="372" y="12"/>
              </a:lnTo>
              <a:lnTo>
                <a:pt x="366" y="24"/>
              </a:lnTo>
              <a:lnTo>
                <a:pt x="360" y="30"/>
              </a:lnTo>
              <a:lnTo>
                <a:pt x="348" y="30"/>
              </a:lnTo>
              <a:lnTo>
                <a:pt x="342" y="36"/>
              </a:lnTo>
              <a:lnTo>
                <a:pt x="336" y="36"/>
              </a:lnTo>
              <a:lnTo>
                <a:pt x="330" y="42"/>
              </a:lnTo>
              <a:lnTo>
                <a:pt x="318" y="42"/>
              </a:lnTo>
              <a:lnTo>
                <a:pt x="318" y="54"/>
              </a:lnTo>
              <a:lnTo>
                <a:pt x="306" y="60"/>
              </a:lnTo>
              <a:lnTo>
                <a:pt x="306" y="72"/>
              </a:lnTo>
              <a:lnTo>
                <a:pt x="300" y="84"/>
              </a:lnTo>
              <a:lnTo>
                <a:pt x="282" y="84"/>
              </a:lnTo>
              <a:lnTo>
                <a:pt x="270" y="90"/>
              </a:lnTo>
              <a:lnTo>
                <a:pt x="264" y="90"/>
              </a:lnTo>
              <a:lnTo>
                <a:pt x="258" y="84"/>
              </a:lnTo>
              <a:lnTo>
                <a:pt x="252" y="90"/>
              </a:lnTo>
              <a:lnTo>
                <a:pt x="234" y="84"/>
              </a:lnTo>
              <a:lnTo>
                <a:pt x="240" y="84"/>
              </a:lnTo>
              <a:close/>
            </a:path>
          </a:pathLst>
        </a:custGeom>
        <a:solidFill>
          <a:srgbClr val="8EB4E3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614021</xdr:colOff>
      <xdr:row>2</xdr:row>
      <xdr:rowOff>139170</xdr:rowOff>
    </xdr:from>
    <xdr:to>
      <xdr:col>11</xdr:col>
      <xdr:colOff>77162</xdr:colOff>
      <xdr:row>2</xdr:row>
      <xdr:rowOff>292920</xdr:rowOff>
    </xdr:to>
    <xdr:sp macro="" textlink="">
      <xdr:nvSpPr>
        <xdr:cNvPr id="87" name="Madrid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>
          <a:spLocks/>
        </xdr:cNvSpPr>
      </xdr:nvSpPr>
      <xdr:spPr bwMode="auto">
        <a:xfrm>
          <a:off x="8234021" y="520170"/>
          <a:ext cx="225141" cy="153750"/>
        </a:xfrm>
        <a:custGeom>
          <a:avLst/>
          <a:gdLst/>
          <a:ahLst/>
          <a:cxnLst>
            <a:cxn ang="0">
              <a:pos x="120" y="216"/>
            </a:cxn>
            <a:cxn ang="0">
              <a:pos x="132" y="174"/>
            </a:cxn>
            <a:cxn ang="0">
              <a:pos x="144" y="156"/>
            </a:cxn>
            <a:cxn ang="0">
              <a:pos x="162" y="150"/>
            </a:cxn>
            <a:cxn ang="0">
              <a:pos x="186" y="114"/>
            </a:cxn>
            <a:cxn ang="0">
              <a:pos x="222" y="66"/>
            </a:cxn>
            <a:cxn ang="0">
              <a:pos x="240" y="54"/>
            </a:cxn>
            <a:cxn ang="0">
              <a:pos x="270" y="24"/>
            </a:cxn>
            <a:cxn ang="0">
              <a:pos x="306" y="6"/>
            </a:cxn>
            <a:cxn ang="0">
              <a:pos x="318" y="30"/>
            </a:cxn>
            <a:cxn ang="0">
              <a:pos x="330" y="54"/>
            </a:cxn>
            <a:cxn ang="0">
              <a:pos x="342" y="78"/>
            </a:cxn>
            <a:cxn ang="0">
              <a:pos x="324" y="126"/>
            </a:cxn>
            <a:cxn ang="0">
              <a:pos x="330" y="150"/>
            </a:cxn>
            <a:cxn ang="0">
              <a:pos x="324" y="180"/>
            </a:cxn>
            <a:cxn ang="0">
              <a:pos x="342" y="180"/>
            </a:cxn>
            <a:cxn ang="0">
              <a:pos x="366" y="198"/>
            </a:cxn>
            <a:cxn ang="0">
              <a:pos x="378" y="234"/>
            </a:cxn>
            <a:cxn ang="0">
              <a:pos x="396" y="246"/>
            </a:cxn>
            <a:cxn ang="0">
              <a:pos x="420" y="276"/>
            </a:cxn>
            <a:cxn ang="0">
              <a:pos x="414" y="330"/>
            </a:cxn>
            <a:cxn ang="0">
              <a:pos x="420" y="354"/>
            </a:cxn>
            <a:cxn ang="0">
              <a:pos x="432" y="354"/>
            </a:cxn>
            <a:cxn ang="0">
              <a:pos x="444" y="384"/>
            </a:cxn>
            <a:cxn ang="0">
              <a:pos x="444" y="408"/>
            </a:cxn>
            <a:cxn ang="0">
              <a:pos x="420" y="420"/>
            </a:cxn>
            <a:cxn ang="0">
              <a:pos x="384" y="426"/>
            </a:cxn>
            <a:cxn ang="0">
              <a:pos x="348" y="438"/>
            </a:cxn>
            <a:cxn ang="0">
              <a:pos x="318" y="426"/>
            </a:cxn>
            <a:cxn ang="0">
              <a:pos x="288" y="444"/>
            </a:cxn>
            <a:cxn ang="0">
              <a:pos x="246" y="480"/>
            </a:cxn>
            <a:cxn ang="0">
              <a:pos x="204" y="486"/>
            </a:cxn>
            <a:cxn ang="0">
              <a:pos x="228" y="474"/>
            </a:cxn>
            <a:cxn ang="0">
              <a:pos x="246" y="450"/>
            </a:cxn>
            <a:cxn ang="0">
              <a:pos x="276" y="438"/>
            </a:cxn>
            <a:cxn ang="0">
              <a:pos x="282" y="408"/>
            </a:cxn>
            <a:cxn ang="0">
              <a:pos x="234" y="396"/>
            </a:cxn>
            <a:cxn ang="0">
              <a:pos x="204" y="384"/>
            </a:cxn>
            <a:cxn ang="0">
              <a:pos x="174" y="378"/>
            </a:cxn>
            <a:cxn ang="0">
              <a:pos x="156" y="354"/>
            </a:cxn>
            <a:cxn ang="0">
              <a:pos x="120" y="348"/>
            </a:cxn>
            <a:cxn ang="0">
              <a:pos x="114" y="348"/>
            </a:cxn>
            <a:cxn ang="0">
              <a:pos x="84" y="366"/>
            </a:cxn>
            <a:cxn ang="0">
              <a:pos x="72" y="348"/>
            </a:cxn>
            <a:cxn ang="0">
              <a:pos x="54" y="336"/>
            </a:cxn>
            <a:cxn ang="0">
              <a:pos x="42" y="360"/>
            </a:cxn>
            <a:cxn ang="0">
              <a:pos x="12" y="366"/>
            </a:cxn>
            <a:cxn ang="0">
              <a:pos x="0" y="366"/>
            </a:cxn>
            <a:cxn ang="0">
              <a:pos x="6" y="336"/>
            </a:cxn>
            <a:cxn ang="0">
              <a:pos x="36" y="330"/>
            </a:cxn>
            <a:cxn ang="0">
              <a:pos x="42" y="306"/>
            </a:cxn>
            <a:cxn ang="0">
              <a:pos x="54" y="288"/>
            </a:cxn>
            <a:cxn ang="0">
              <a:pos x="78" y="240"/>
            </a:cxn>
          </a:cxnLst>
          <a:rect l="0" t="0" r="r" b="b"/>
          <a:pathLst>
            <a:path w="444" h="498">
              <a:moveTo>
                <a:pt x="90" y="228"/>
              </a:moveTo>
              <a:lnTo>
                <a:pt x="96" y="216"/>
              </a:lnTo>
              <a:lnTo>
                <a:pt x="120" y="216"/>
              </a:lnTo>
              <a:lnTo>
                <a:pt x="120" y="198"/>
              </a:lnTo>
              <a:lnTo>
                <a:pt x="126" y="174"/>
              </a:lnTo>
              <a:lnTo>
                <a:pt x="132" y="174"/>
              </a:lnTo>
              <a:lnTo>
                <a:pt x="132" y="168"/>
              </a:lnTo>
              <a:lnTo>
                <a:pt x="144" y="168"/>
              </a:lnTo>
              <a:lnTo>
                <a:pt x="144" y="156"/>
              </a:lnTo>
              <a:lnTo>
                <a:pt x="150" y="144"/>
              </a:lnTo>
              <a:lnTo>
                <a:pt x="156" y="144"/>
              </a:lnTo>
              <a:lnTo>
                <a:pt x="162" y="150"/>
              </a:lnTo>
              <a:lnTo>
                <a:pt x="174" y="150"/>
              </a:lnTo>
              <a:lnTo>
                <a:pt x="174" y="126"/>
              </a:lnTo>
              <a:lnTo>
                <a:pt x="186" y="114"/>
              </a:lnTo>
              <a:lnTo>
                <a:pt x="186" y="96"/>
              </a:lnTo>
              <a:lnTo>
                <a:pt x="204" y="78"/>
              </a:lnTo>
              <a:lnTo>
                <a:pt x="222" y="66"/>
              </a:lnTo>
              <a:lnTo>
                <a:pt x="234" y="66"/>
              </a:lnTo>
              <a:lnTo>
                <a:pt x="240" y="60"/>
              </a:lnTo>
              <a:lnTo>
                <a:pt x="240" y="54"/>
              </a:lnTo>
              <a:lnTo>
                <a:pt x="252" y="36"/>
              </a:lnTo>
              <a:lnTo>
                <a:pt x="264" y="36"/>
              </a:lnTo>
              <a:lnTo>
                <a:pt x="270" y="24"/>
              </a:lnTo>
              <a:lnTo>
                <a:pt x="282" y="6"/>
              </a:lnTo>
              <a:lnTo>
                <a:pt x="300" y="0"/>
              </a:lnTo>
              <a:lnTo>
                <a:pt x="306" y="6"/>
              </a:lnTo>
              <a:lnTo>
                <a:pt x="312" y="12"/>
              </a:lnTo>
              <a:lnTo>
                <a:pt x="318" y="24"/>
              </a:lnTo>
              <a:lnTo>
                <a:pt x="318" y="30"/>
              </a:lnTo>
              <a:lnTo>
                <a:pt x="324" y="30"/>
              </a:lnTo>
              <a:lnTo>
                <a:pt x="330" y="42"/>
              </a:lnTo>
              <a:lnTo>
                <a:pt x="330" y="54"/>
              </a:lnTo>
              <a:lnTo>
                <a:pt x="342" y="60"/>
              </a:lnTo>
              <a:lnTo>
                <a:pt x="342" y="66"/>
              </a:lnTo>
              <a:lnTo>
                <a:pt x="342" y="78"/>
              </a:lnTo>
              <a:lnTo>
                <a:pt x="330" y="90"/>
              </a:lnTo>
              <a:lnTo>
                <a:pt x="324" y="96"/>
              </a:lnTo>
              <a:lnTo>
                <a:pt x="324" y="126"/>
              </a:lnTo>
              <a:lnTo>
                <a:pt x="312" y="144"/>
              </a:lnTo>
              <a:lnTo>
                <a:pt x="318" y="150"/>
              </a:lnTo>
              <a:lnTo>
                <a:pt x="330" y="150"/>
              </a:lnTo>
              <a:lnTo>
                <a:pt x="330" y="156"/>
              </a:lnTo>
              <a:lnTo>
                <a:pt x="330" y="174"/>
              </a:lnTo>
              <a:lnTo>
                <a:pt x="324" y="180"/>
              </a:lnTo>
              <a:lnTo>
                <a:pt x="324" y="186"/>
              </a:lnTo>
              <a:lnTo>
                <a:pt x="342" y="186"/>
              </a:lnTo>
              <a:lnTo>
                <a:pt x="342" y="180"/>
              </a:lnTo>
              <a:lnTo>
                <a:pt x="348" y="180"/>
              </a:lnTo>
              <a:lnTo>
                <a:pt x="360" y="198"/>
              </a:lnTo>
              <a:lnTo>
                <a:pt x="366" y="198"/>
              </a:lnTo>
              <a:lnTo>
                <a:pt x="366" y="216"/>
              </a:lnTo>
              <a:lnTo>
                <a:pt x="378" y="228"/>
              </a:lnTo>
              <a:lnTo>
                <a:pt x="378" y="234"/>
              </a:lnTo>
              <a:lnTo>
                <a:pt x="384" y="240"/>
              </a:lnTo>
              <a:lnTo>
                <a:pt x="390" y="240"/>
              </a:lnTo>
              <a:lnTo>
                <a:pt x="396" y="246"/>
              </a:lnTo>
              <a:lnTo>
                <a:pt x="402" y="258"/>
              </a:lnTo>
              <a:lnTo>
                <a:pt x="402" y="276"/>
              </a:lnTo>
              <a:lnTo>
                <a:pt x="420" y="276"/>
              </a:lnTo>
              <a:lnTo>
                <a:pt x="426" y="294"/>
              </a:lnTo>
              <a:lnTo>
                <a:pt x="426" y="318"/>
              </a:lnTo>
              <a:lnTo>
                <a:pt x="414" y="330"/>
              </a:lnTo>
              <a:lnTo>
                <a:pt x="402" y="348"/>
              </a:lnTo>
              <a:lnTo>
                <a:pt x="402" y="354"/>
              </a:lnTo>
              <a:lnTo>
                <a:pt x="420" y="354"/>
              </a:lnTo>
              <a:lnTo>
                <a:pt x="426" y="348"/>
              </a:lnTo>
              <a:lnTo>
                <a:pt x="432" y="348"/>
              </a:lnTo>
              <a:lnTo>
                <a:pt x="432" y="354"/>
              </a:lnTo>
              <a:lnTo>
                <a:pt x="438" y="360"/>
              </a:lnTo>
              <a:lnTo>
                <a:pt x="438" y="384"/>
              </a:lnTo>
              <a:lnTo>
                <a:pt x="444" y="384"/>
              </a:lnTo>
              <a:lnTo>
                <a:pt x="438" y="390"/>
              </a:lnTo>
              <a:lnTo>
                <a:pt x="432" y="390"/>
              </a:lnTo>
              <a:lnTo>
                <a:pt x="444" y="408"/>
              </a:lnTo>
              <a:lnTo>
                <a:pt x="444" y="414"/>
              </a:lnTo>
              <a:lnTo>
                <a:pt x="432" y="426"/>
              </a:lnTo>
              <a:lnTo>
                <a:pt x="420" y="420"/>
              </a:lnTo>
              <a:lnTo>
                <a:pt x="402" y="420"/>
              </a:lnTo>
              <a:lnTo>
                <a:pt x="390" y="426"/>
              </a:lnTo>
              <a:lnTo>
                <a:pt x="384" y="426"/>
              </a:lnTo>
              <a:lnTo>
                <a:pt x="366" y="420"/>
              </a:lnTo>
              <a:lnTo>
                <a:pt x="354" y="420"/>
              </a:lnTo>
              <a:lnTo>
                <a:pt x="348" y="438"/>
              </a:lnTo>
              <a:lnTo>
                <a:pt x="342" y="438"/>
              </a:lnTo>
              <a:lnTo>
                <a:pt x="330" y="426"/>
              </a:lnTo>
              <a:lnTo>
                <a:pt x="318" y="426"/>
              </a:lnTo>
              <a:lnTo>
                <a:pt x="312" y="438"/>
              </a:lnTo>
              <a:lnTo>
                <a:pt x="306" y="444"/>
              </a:lnTo>
              <a:lnTo>
                <a:pt x="288" y="444"/>
              </a:lnTo>
              <a:lnTo>
                <a:pt x="276" y="456"/>
              </a:lnTo>
              <a:lnTo>
                <a:pt x="264" y="474"/>
              </a:lnTo>
              <a:lnTo>
                <a:pt x="246" y="480"/>
              </a:lnTo>
              <a:lnTo>
                <a:pt x="234" y="498"/>
              </a:lnTo>
              <a:lnTo>
                <a:pt x="210" y="498"/>
              </a:lnTo>
              <a:lnTo>
                <a:pt x="204" y="486"/>
              </a:lnTo>
              <a:lnTo>
                <a:pt x="204" y="480"/>
              </a:lnTo>
              <a:lnTo>
                <a:pt x="210" y="474"/>
              </a:lnTo>
              <a:lnTo>
                <a:pt x="228" y="474"/>
              </a:lnTo>
              <a:lnTo>
                <a:pt x="234" y="468"/>
              </a:lnTo>
              <a:lnTo>
                <a:pt x="246" y="468"/>
              </a:lnTo>
              <a:lnTo>
                <a:pt x="246" y="450"/>
              </a:lnTo>
              <a:lnTo>
                <a:pt x="252" y="444"/>
              </a:lnTo>
              <a:lnTo>
                <a:pt x="270" y="444"/>
              </a:lnTo>
              <a:lnTo>
                <a:pt x="276" y="438"/>
              </a:lnTo>
              <a:lnTo>
                <a:pt x="276" y="426"/>
              </a:lnTo>
              <a:lnTo>
                <a:pt x="282" y="414"/>
              </a:lnTo>
              <a:lnTo>
                <a:pt x="282" y="408"/>
              </a:lnTo>
              <a:lnTo>
                <a:pt x="270" y="408"/>
              </a:lnTo>
              <a:lnTo>
                <a:pt x="270" y="396"/>
              </a:lnTo>
              <a:lnTo>
                <a:pt x="234" y="396"/>
              </a:lnTo>
              <a:lnTo>
                <a:pt x="228" y="390"/>
              </a:lnTo>
              <a:lnTo>
                <a:pt x="222" y="390"/>
              </a:lnTo>
              <a:lnTo>
                <a:pt x="204" y="384"/>
              </a:lnTo>
              <a:lnTo>
                <a:pt x="198" y="384"/>
              </a:lnTo>
              <a:lnTo>
                <a:pt x="192" y="378"/>
              </a:lnTo>
              <a:lnTo>
                <a:pt x="174" y="378"/>
              </a:lnTo>
              <a:lnTo>
                <a:pt x="168" y="366"/>
              </a:lnTo>
              <a:lnTo>
                <a:pt x="162" y="366"/>
              </a:lnTo>
              <a:lnTo>
                <a:pt x="156" y="354"/>
              </a:lnTo>
              <a:lnTo>
                <a:pt x="144" y="354"/>
              </a:lnTo>
              <a:lnTo>
                <a:pt x="132" y="360"/>
              </a:lnTo>
              <a:lnTo>
                <a:pt x="120" y="348"/>
              </a:lnTo>
              <a:lnTo>
                <a:pt x="120" y="336"/>
              </a:lnTo>
              <a:lnTo>
                <a:pt x="114" y="336"/>
              </a:lnTo>
              <a:lnTo>
                <a:pt x="114" y="348"/>
              </a:lnTo>
              <a:lnTo>
                <a:pt x="108" y="354"/>
              </a:lnTo>
              <a:lnTo>
                <a:pt x="96" y="354"/>
              </a:lnTo>
              <a:lnTo>
                <a:pt x="84" y="366"/>
              </a:lnTo>
              <a:lnTo>
                <a:pt x="78" y="360"/>
              </a:lnTo>
              <a:lnTo>
                <a:pt x="72" y="360"/>
              </a:lnTo>
              <a:lnTo>
                <a:pt x="72" y="348"/>
              </a:lnTo>
              <a:lnTo>
                <a:pt x="60" y="336"/>
              </a:lnTo>
              <a:lnTo>
                <a:pt x="60" y="330"/>
              </a:lnTo>
              <a:lnTo>
                <a:pt x="54" y="336"/>
              </a:lnTo>
              <a:lnTo>
                <a:pt x="54" y="348"/>
              </a:lnTo>
              <a:lnTo>
                <a:pt x="48" y="354"/>
              </a:lnTo>
              <a:lnTo>
                <a:pt x="42" y="360"/>
              </a:lnTo>
              <a:lnTo>
                <a:pt x="30" y="360"/>
              </a:lnTo>
              <a:lnTo>
                <a:pt x="18" y="366"/>
              </a:lnTo>
              <a:lnTo>
                <a:pt x="12" y="366"/>
              </a:lnTo>
              <a:lnTo>
                <a:pt x="6" y="378"/>
              </a:lnTo>
              <a:lnTo>
                <a:pt x="0" y="378"/>
              </a:lnTo>
              <a:lnTo>
                <a:pt x="0" y="366"/>
              </a:lnTo>
              <a:lnTo>
                <a:pt x="0" y="354"/>
              </a:lnTo>
              <a:lnTo>
                <a:pt x="6" y="348"/>
              </a:lnTo>
              <a:lnTo>
                <a:pt x="6" y="336"/>
              </a:lnTo>
              <a:lnTo>
                <a:pt x="12" y="336"/>
              </a:lnTo>
              <a:lnTo>
                <a:pt x="18" y="330"/>
              </a:lnTo>
              <a:lnTo>
                <a:pt x="36" y="330"/>
              </a:lnTo>
              <a:lnTo>
                <a:pt x="36" y="324"/>
              </a:lnTo>
              <a:lnTo>
                <a:pt x="42" y="318"/>
              </a:lnTo>
              <a:lnTo>
                <a:pt x="42" y="306"/>
              </a:lnTo>
              <a:lnTo>
                <a:pt x="48" y="300"/>
              </a:lnTo>
              <a:lnTo>
                <a:pt x="48" y="294"/>
              </a:lnTo>
              <a:lnTo>
                <a:pt x="54" y="288"/>
              </a:lnTo>
              <a:lnTo>
                <a:pt x="72" y="288"/>
              </a:lnTo>
              <a:lnTo>
                <a:pt x="78" y="276"/>
              </a:lnTo>
              <a:lnTo>
                <a:pt x="78" y="240"/>
              </a:lnTo>
              <a:lnTo>
                <a:pt x="90" y="228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11</xdr:col>
      <xdr:colOff>236781</xdr:colOff>
      <xdr:row>2</xdr:row>
      <xdr:rowOff>448892</xdr:rowOff>
    </xdr:from>
    <xdr:to>
      <xdr:col>11</xdr:col>
      <xdr:colOff>520019</xdr:colOff>
      <xdr:row>3</xdr:row>
      <xdr:rowOff>19239</xdr:rowOff>
    </xdr:to>
    <xdr:sp macro="" textlink="">
      <xdr:nvSpPr>
        <xdr:cNvPr id="88" name="Murcia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>
          <a:spLocks/>
        </xdr:cNvSpPr>
      </xdr:nvSpPr>
      <xdr:spPr bwMode="auto">
        <a:xfrm>
          <a:off x="8618781" y="829892"/>
          <a:ext cx="283238" cy="170422"/>
        </a:xfrm>
        <a:custGeom>
          <a:avLst/>
          <a:gdLst/>
          <a:ahLst/>
          <a:cxnLst>
            <a:cxn ang="0">
              <a:pos x="498" y="384"/>
            </a:cxn>
            <a:cxn ang="0">
              <a:pos x="492" y="390"/>
            </a:cxn>
            <a:cxn ang="0">
              <a:pos x="468" y="414"/>
            </a:cxn>
            <a:cxn ang="0">
              <a:pos x="480" y="438"/>
            </a:cxn>
            <a:cxn ang="0">
              <a:pos x="510" y="456"/>
            </a:cxn>
            <a:cxn ang="0">
              <a:pos x="504" y="426"/>
            </a:cxn>
            <a:cxn ang="0">
              <a:pos x="504" y="402"/>
            </a:cxn>
            <a:cxn ang="0">
              <a:pos x="516" y="456"/>
            </a:cxn>
            <a:cxn ang="0">
              <a:pos x="462" y="480"/>
            </a:cxn>
            <a:cxn ang="0">
              <a:pos x="432" y="486"/>
            </a:cxn>
            <a:cxn ang="0">
              <a:pos x="420" y="486"/>
            </a:cxn>
            <a:cxn ang="0">
              <a:pos x="396" y="486"/>
            </a:cxn>
            <a:cxn ang="0">
              <a:pos x="384" y="498"/>
            </a:cxn>
            <a:cxn ang="0">
              <a:pos x="378" y="498"/>
            </a:cxn>
            <a:cxn ang="0">
              <a:pos x="360" y="486"/>
            </a:cxn>
            <a:cxn ang="0">
              <a:pos x="336" y="492"/>
            </a:cxn>
            <a:cxn ang="0">
              <a:pos x="306" y="504"/>
            </a:cxn>
            <a:cxn ang="0">
              <a:pos x="270" y="534"/>
            </a:cxn>
            <a:cxn ang="0">
              <a:pos x="234" y="552"/>
            </a:cxn>
            <a:cxn ang="0">
              <a:pos x="162" y="510"/>
            </a:cxn>
            <a:cxn ang="0">
              <a:pos x="138" y="474"/>
            </a:cxn>
            <a:cxn ang="0">
              <a:pos x="120" y="444"/>
            </a:cxn>
            <a:cxn ang="0">
              <a:pos x="120" y="396"/>
            </a:cxn>
            <a:cxn ang="0">
              <a:pos x="78" y="342"/>
            </a:cxn>
            <a:cxn ang="0">
              <a:pos x="48" y="336"/>
            </a:cxn>
            <a:cxn ang="0">
              <a:pos x="24" y="324"/>
            </a:cxn>
            <a:cxn ang="0">
              <a:pos x="12" y="300"/>
            </a:cxn>
            <a:cxn ang="0">
              <a:pos x="6" y="294"/>
            </a:cxn>
            <a:cxn ang="0">
              <a:pos x="36" y="252"/>
            </a:cxn>
            <a:cxn ang="0">
              <a:pos x="48" y="222"/>
            </a:cxn>
            <a:cxn ang="0">
              <a:pos x="78" y="210"/>
            </a:cxn>
            <a:cxn ang="0">
              <a:pos x="96" y="186"/>
            </a:cxn>
            <a:cxn ang="0">
              <a:pos x="126" y="186"/>
            </a:cxn>
            <a:cxn ang="0">
              <a:pos x="162" y="162"/>
            </a:cxn>
            <a:cxn ang="0">
              <a:pos x="192" y="150"/>
            </a:cxn>
            <a:cxn ang="0">
              <a:pos x="204" y="162"/>
            </a:cxn>
            <a:cxn ang="0">
              <a:pos x="216" y="180"/>
            </a:cxn>
            <a:cxn ang="0">
              <a:pos x="240" y="174"/>
            </a:cxn>
            <a:cxn ang="0">
              <a:pos x="258" y="156"/>
            </a:cxn>
            <a:cxn ang="0">
              <a:pos x="270" y="132"/>
            </a:cxn>
            <a:cxn ang="0">
              <a:pos x="258" y="102"/>
            </a:cxn>
            <a:cxn ang="0">
              <a:pos x="276" y="72"/>
            </a:cxn>
            <a:cxn ang="0">
              <a:pos x="282" y="42"/>
            </a:cxn>
            <a:cxn ang="0">
              <a:pos x="294" y="30"/>
            </a:cxn>
            <a:cxn ang="0">
              <a:pos x="318" y="30"/>
            </a:cxn>
            <a:cxn ang="0">
              <a:pos x="348" y="0"/>
            </a:cxn>
            <a:cxn ang="0">
              <a:pos x="390" y="36"/>
            </a:cxn>
            <a:cxn ang="0">
              <a:pos x="408" y="60"/>
            </a:cxn>
            <a:cxn ang="0">
              <a:pos x="408" y="90"/>
            </a:cxn>
            <a:cxn ang="0">
              <a:pos x="402" y="114"/>
            </a:cxn>
            <a:cxn ang="0">
              <a:pos x="390" y="132"/>
            </a:cxn>
            <a:cxn ang="0">
              <a:pos x="402" y="162"/>
            </a:cxn>
            <a:cxn ang="0">
              <a:pos x="426" y="186"/>
            </a:cxn>
            <a:cxn ang="0">
              <a:pos x="408" y="234"/>
            </a:cxn>
            <a:cxn ang="0">
              <a:pos x="408" y="264"/>
            </a:cxn>
            <a:cxn ang="0">
              <a:pos x="432" y="300"/>
            </a:cxn>
            <a:cxn ang="0">
              <a:pos x="462" y="336"/>
            </a:cxn>
            <a:cxn ang="0">
              <a:pos x="498" y="354"/>
            </a:cxn>
          </a:cxnLst>
          <a:rect l="0" t="0" r="r" b="b"/>
          <a:pathLst>
            <a:path w="516" h="552">
              <a:moveTo>
                <a:pt x="498" y="354"/>
              </a:moveTo>
              <a:lnTo>
                <a:pt x="492" y="366"/>
              </a:lnTo>
              <a:lnTo>
                <a:pt x="498" y="384"/>
              </a:lnTo>
              <a:lnTo>
                <a:pt x="504" y="396"/>
              </a:lnTo>
              <a:lnTo>
                <a:pt x="498" y="396"/>
              </a:lnTo>
              <a:lnTo>
                <a:pt x="492" y="390"/>
              </a:lnTo>
              <a:lnTo>
                <a:pt x="486" y="390"/>
              </a:lnTo>
              <a:lnTo>
                <a:pt x="474" y="402"/>
              </a:lnTo>
              <a:lnTo>
                <a:pt x="468" y="414"/>
              </a:lnTo>
              <a:lnTo>
                <a:pt x="468" y="426"/>
              </a:lnTo>
              <a:lnTo>
                <a:pt x="474" y="432"/>
              </a:lnTo>
              <a:lnTo>
                <a:pt x="480" y="438"/>
              </a:lnTo>
              <a:lnTo>
                <a:pt x="480" y="444"/>
              </a:lnTo>
              <a:lnTo>
                <a:pt x="504" y="456"/>
              </a:lnTo>
              <a:lnTo>
                <a:pt x="510" y="456"/>
              </a:lnTo>
              <a:lnTo>
                <a:pt x="504" y="450"/>
              </a:lnTo>
              <a:lnTo>
                <a:pt x="504" y="438"/>
              </a:lnTo>
              <a:lnTo>
                <a:pt x="504" y="426"/>
              </a:lnTo>
              <a:lnTo>
                <a:pt x="498" y="408"/>
              </a:lnTo>
              <a:lnTo>
                <a:pt x="498" y="402"/>
              </a:lnTo>
              <a:lnTo>
                <a:pt x="504" y="402"/>
              </a:lnTo>
              <a:lnTo>
                <a:pt x="504" y="414"/>
              </a:lnTo>
              <a:lnTo>
                <a:pt x="504" y="432"/>
              </a:lnTo>
              <a:lnTo>
                <a:pt x="516" y="456"/>
              </a:lnTo>
              <a:lnTo>
                <a:pt x="510" y="468"/>
              </a:lnTo>
              <a:lnTo>
                <a:pt x="480" y="480"/>
              </a:lnTo>
              <a:lnTo>
                <a:pt x="462" y="480"/>
              </a:lnTo>
              <a:lnTo>
                <a:pt x="462" y="486"/>
              </a:lnTo>
              <a:lnTo>
                <a:pt x="456" y="486"/>
              </a:lnTo>
              <a:lnTo>
                <a:pt x="432" y="486"/>
              </a:lnTo>
              <a:lnTo>
                <a:pt x="438" y="480"/>
              </a:lnTo>
              <a:lnTo>
                <a:pt x="426" y="480"/>
              </a:lnTo>
              <a:lnTo>
                <a:pt x="420" y="486"/>
              </a:lnTo>
              <a:lnTo>
                <a:pt x="420" y="480"/>
              </a:lnTo>
              <a:lnTo>
                <a:pt x="414" y="480"/>
              </a:lnTo>
              <a:lnTo>
                <a:pt x="396" y="486"/>
              </a:lnTo>
              <a:lnTo>
                <a:pt x="384" y="486"/>
              </a:lnTo>
              <a:lnTo>
                <a:pt x="384" y="492"/>
              </a:lnTo>
              <a:lnTo>
                <a:pt x="384" y="498"/>
              </a:lnTo>
              <a:lnTo>
                <a:pt x="390" y="498"/>
              </a:lnTo>
              <a:lnTo>
                <a:pt x="396" y="504"/>
              </a:lnTo>
              <a:lnTo>
                <a:pt x="378" y="498"/>
              </a:lnTo>
              <a:lnTo>
                <a:pt x="372" y="492"/>
              </a:lnTo>
              <a:lnTo>
                <a:pt x="372" y="486"/>
              </a:lnTo>
              <a:lnTo>
                <a:pt x="360" y="486"/>
              </a:lnTo>
              <a:lnTo>
                <a:pt x="354" y="486"/>
              </a:lnTo>
              <a:lnTo>
                <a:pt x="342" y="486"/>
              </a:lnTo>
              <a:lnTo>
                <a:pt x="336" y="492"/>
              </a:lnTo>
              <a:lnTo>
                <a:pt x="324" y="486"/>
              </a:lnTo>
              <a:lnTo>
                <a:pt x="318" y="492"/>
              </a:lnTo>
              <a:lnTo>
                <a:pt x="306" y="504"/>
              </a:lnTo>
              <a:lnTo>
                <a:pt x="294" y="516"/>
              </a:lnTo>
              <a:lnTo>
                <a:pt x="276" y="522"/>
              </a:lnTo>
              <a:lnTo>
                <a:pt x="270" y="534"/>
              </a:lnTo>
              <a:lnTo>
                <a:pt x="276" y="540"/>
              </a:lnTo>
              <a:lnTo>
                <a:pt x="258" y="546"/>
              </a:lnTo>
              <a:lnTo>
                <a:pt x="234" y="552"/>
              </a:lnTo>
              <a:lnTo>
                <a:pt x="192" y="516"/>
              </a:lnTo>
              <a:lnTo>
                <a:pt x="168" y="516"/>
              </a:lnTo>
              <a:lnTo>
                <a:pt x="162" y="510"/>
              </a:lnTo>
              <a:lnTo>
                <a:pt x="156" y="498"/>
              </a:lnTo>
              <a:lnTo>
                <a:pt x="144" y="486"/>
              </a:lnTo>
              <a:lnTo>
                <a:pt x="138" y="474"/>
              </a:lnTo>
              <a:lnTo>
                <a:pt x="132" y="456"/>
              </a:lnTo>
              <a:lnTo>
                <a:pt x="120" y="450"/>
              </a:lnTo>
              <a:lnTo>
                <a:pt x="120" y="444"/>
              </a:lnTo>
              <a:lnTo>
                <a:pt x="114" y="426"/>
              </a:lnTo>
              <a:lnTo>
                <a:pt x="114" y="414"/>
              </a:lnTo>
              <a:lnTo>
                <a:pt x="120" y="396"/>
              </a:lnTo>
              <a:lnTo>
                <a:pt x="120" y="354"/>
              </a:lnTo>
              <a:lnTo>
                <a:pt x="84" y="354"/>
              </a:lnTo>
              <a:lnTo>
                <a:pt x="78" y="342"/>
              </a:lnTo>
              <a:lnTo>
                <a:pt x="60" y="342"/>
              </a:lnTo>
              <a:lnTo>
                <a:pt x="54" y="342"/>
              </a:lnTo>
              <a:lnTo>
                <a:pt x="48" y="336"/>
              </a:lnTo>
              <a:lnTo>
                <a:pt x="42" y="336"/>
              </a:lnTo>
              <a:lnTo>
                <a:pt x="36" y="330"/>
              </a:lnTo>
              <a:lnTo>
                <a:pt x="24" y="324"/>
              </a:lnTo>
              <a:lnTo>
                <a:pt x="18" y="312"/>
              </a:lnTo>
              <a:lnTo>
                <a:pt x="12" y="306"/>
              </a:lnTo>
              <a:lnTo>
                <a:pt x="12" y="300"/>
              </a:lnTo>
              <a:lnTo>
                <a:pt x="6" y="300"/>
              </a:lnTo>
              <a:lnTo>
                <a:pt x="0" y="300"/>
              </a:lnTo>
              <a:lnTo>
                <a:pt x="6" y="294"/>
              </a:lnTo>
              <a:lnTo>
                <a:pt x="12" y="282"/>
              </a:lnTo>
              <a:lnTo>
                <a:pt x="18" y="270"/>
              </a:lnTo>
              <a:lnTo>
                <a:pt x="36" y="252"/>
              </a:lnTo>
              <a:lnTo>
                <a:pt x="36" y="246"/>
              </a:lnTo>
              <a:lnTo>
                <a:pt x="42" y="234"/>
              </a:lnTo>
              <a:lnTo>
                <a:pt x="48" y="222"/>
              </a:lnTo>
              <a:lnTo>
                <a:pt x="54" y="216"/>
              </a:lnTo>
              <a:lnTo>
                <a:pt x="66" y="210"/>
              </a:lnTo>
              <a:lnTo>
                <a:pt x="78" y="210"/>
              </a:lnTo>
              <a:lnTo>
                <a:pt x="90" y="192"/>
              </a:lnTo>
              <a:lnTo>
                <a:pt x="90" y="186"/>
              </a:lnTo>
              <a:lnTo>
                <a:pt x="96" y="186"/>
              </a:lnTo>
              <a:lnTo>
                <a:pt x="102" y="192"/>
              </a:lnTo>
              <a:lnTo>
                <a:pt x="120" y="192"/>
              </a:lnTo>
              <a:lnTo>
                <a:pt x="126" y="186"/>
              </a:lnTo>
              <a:lnTo>
                <a:pt x="138" y="180"/>
              </a:lnTo>
              <a:lnTo>
                <a:pt x="144" y="174"/>
              </a:lnTo>
              <a:lnTo>
                <a:pt x="162" y="162"/>
              </a:lnTo>
              <a:lnTo>
                <a:pt x="174" y="156"/>
              </a:lnTo>
              <a:lnTo>
                <a:pt x="180" y="150"/>
              </a:lnTo>
              <a:lnTo>
                <a:pt x="192" y="150"/>
              </a:lnTo>
              <a:lnTo>
                <a:pt x="198" y="150"/>
              </a:lnTo>
              <a:lnTo>
                <a:pt x="198" y="156"/>
              </a:lnTo>
              <a:lnTo>
                <a:pt x="204" y="162"/>
              </a:lnTo>
              <a:lnTo>
                <a:pt x="204" y="174"/>
              </a:lnTo>
              <a:lnTo>
                <a:pt x="210" y="180"/>
              </a:lnTo>
              <a:lnTo>
                <a:pt x="216" y="180"/>
              </a:lnTo>
              <a:lnTo>
                <a:pt x="228" y="180"/>
              </a:lnTo>
              <a:lnTo>
                <a:pt x="234" y="180"/>
              </a:lnTo>
              <a:lnTo>
                <a:pt x="240" y="174"/>
              </a:lnTo>
              <a:lnTo>
                <a:pt x="246" y="162"/>
              </a:lnTo>
              <a:lnTo>
                <a:pt x="252" y="156"/>
              </a:lnTo>
              <a:lnTo>
                <a:pt x="258" y="156"/>
              </a:lnTo>
              <a:lnTo>
                <a:pt x="270" y="156"/>
              </a:lnTo>
              <a:lnTo>
                <a:pt x="270" y="144"/>
              </a:lnTo>
              <a:lnTo>
                <a:pt x="270" y="132"/>
              </a:lnTo>
              <a:lnTo>
                <a:pt x="270" y="126"/>
              </a:lnTo>
              <a:lnTo>
                <a:pt x="270" y="114"/>
              </a:lnTo>
              <a:lnTo>
                <a:pt x="258" y="102"/>
              </a:lnTo>
              <a:lnTo>
                <a:pt x="258" y="90"/>
              </a:lnTo>
              <a:lnTo>
                <a:pt x="270" y="72"/>
              </a:lnTo>
              <a:lnTo>
                <a:pt x="276" y="72"/>
              </a:lnTo>
              <a:lnTo>
                <a:pt x="282" y="66"/>
              </a:lnTo>
              <a:lnTo>
                <a:pt x="282" y="54"/>
              </a:lnTo>
              <a:lnTo>
                <a:pt x="282" y="42"/>
              </a:lnTo>
              <a:lnTo>
                <a:pt x="282" y="36"/>
              </a:lnTo>
              <a:lnTo>
                <a:pt x="288" y="30"/>
              </a:lnTo>
              <a:lnTo>
                <a:pt x="294" y="30"/>
              </a:lnTo>
              <a:lnTo>
                <a:pt x="294" y="36"/>
              </a:lnTo>
              <a:lnTo>
                <a:pt x="306" y="36"/>
              </a:lnTo>
              <a:lnTo>
                <a:pt x="318" y="30"/>
              </a:lnTo>
              <a:lnTo>
                <a:pt x="324" y="24"/>
              </a:lnTo>
              <a:lnTo>
                <a:pt x="330" y="12"/>
              </a:lnTo>
              <a:lnTo>
                <a:pt x="348" y="0"/>
              </a:lnTo>
              <a:lnTo>
                <a:pt x="366" y="6"/>
              </a:lnTo>
              <a:lnTo>
                <a:pt x="372" y="24"/>
              </a:lnTo>
              <a:lnTo>
                <a:pt x="390" y="36"/>
              </a:lnTo>
              <a:lnTo>
                <a:pt x="402" y="36"/>
              </a:lnTo>
              <a:lnTo>
                <a:pt x="402" y="54"/>
              </a:lnTo>
              <a:lnTo>
                <a:pt x="408" y="60"/>
              </a:lnTo>
              <a:lnTo>
                <a:pt x="408" y="72"/>
              </a:lnTo>
              <a:lnTo>
                <a:pt x="408" y="84"/>
              </a:lnTo>
              <a:lnTo>
                <a:pt x="408" y="90"/>
              </a:lnTo>
              <a:lnTo>
                <a:pt x="402" y="96"/>
              </a:lnTo>
              <a:lnTo>
                <a:pt x="402" y="102"/>
              </a:lnTo>
              <a:lnTo>
                <a:pt x="402" y="114"/>
              </a:lnTo>
              <a:lnTo>
                <a:pt x="396" y="120"/>
              </a:lnTo>
              <a:lnTo>
                <a:pt x="390" y="126"/>
              </a:lnTo>
              <a:lnTo>
                <a:pt x="390" y="132"/>
              </a:lnTo>
              <a:lnTo>
                <a:pt x="390" y="156"/>
              </a:lnTo>
              <a:lnTo>
                <a:pt x="390" y="162"/>
              </a:lnTo>
              <a:lnTo>
                <a:pt x="402" y="162"/>
              </a:lnTo>
              <a:lnTo>
                <a:pt x="408" y="174"/>
              </a:lnTo>
              <a:lnTo>
                <a:pt x="414" y="180"/>
              </a:lnTo>
              <a:lnTo>
                <a:pt x="426" y="186"/>
              </a:lnTo>
              <a:lnTo>
                <a:pt x="426" y="204"/>
              </a:lnTo>
              <a:lnTo>
                <a:pt x="414" y="216"/>
              </a:lnTo>
              <a:lnTo>
                <a:pt x="408" y="234"/>
              </a:lnTo>
              <a:lnTo>
                <a:pt x="402" y="240"/>
              </a:lnTo>
              <a:lnTo>
                <a:pt x="402" y="252"/>
              </a:lnTo>
              <a:lnTo>
                <a:pt x="408" y="264"/>
              </a:lnTo>
              <a:lnTo>
                <a:pt x="408" y="276"/>
              </a:lnTo>
              <a:lnTo>
                <a:pt x="426" y="282"/>
              </a:lnTo>
              <a:lnTo>
                <a:pt x="432" y="300"/>
              </a:lnTo>
              <a:lnTo>
                <a:pt x="438" y="306"/>
              </a:lnTo>
              <a:lnTo>
                <a:pt x="450" y="330"/>
              </a:lnTo>
              <a:lnTo>
                <a:pt x="462" y="336"/>
              </a:lnTo>
              <a:lnTo>
                <a:pt x="474" y="342"/>
              </a:lnTo>
              <a:lnTo>
                <a:pt x="480" y="354"/>
              </a:lnTo>
              <a:lnTo>
                <a:pt x="498" y="354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11</xdr:col>
      <xdr:colOff>213252</xdr:colOff>
      <xdr:row>1</xdr:row>
      <xdr:rowOff>107469</xdr:rowOff>
    </xdr:from>
    <xdr:to>
      <xdr:col>11</xdr:col>
      <xdr:colOff>694504</xdr:colOff>
      <xdr:row>2</xdr:row>
      <xdr:rowOff>274486</xdr:rowOff>
    </xdr:to>
    <xdr:grpSp>
      <xdr:nvGrpSpPr>
        <xdr:cNvPr id="89" name="Aragón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GrpSpPr/>
      </xdr:nvGrpSpPr>
      <xdr:grpSpPr>
        <a:xfrm>
          <a:off x="8928627" y="290032"/>
          <a:ext cx="481252" cy="349579"/>
          <a:chOff x="5591175" y="952500"/>
          <a:chExt cx="1314450" cy="1838325"/>
        </a:xfrm>
        <a:noFill/>
        <a:effectLst/>
      </xdr:grpSpPr>
      <xdr:sp macro="" textlink="">
        <xdr:nvSpPr>
          <xdr:cNvPr id="90" name="Aragón">
            <a:extLst>
              <a:ext uri="{FF2B5EF4-FFF2-40B4-BE49-F238E27FC236}">
                <a16:creationId xmlns:a16="http://schemas.microsoft.com/office/drawing/2014/main" id="{00000000-0008-0000-0200-00005A000000}"/>
              </a:ext>
            </a:extLst>
          </xdr:cNvPr>
          <xdr:cNvSpPr>
            <a:spLocks/>
          </xdr:cNvSpPr>
        </xdr:nvSpPr>
        <xdr:spPr bwMode="auto">
          <a:xfrm>
            <a:off x="5591175" y="952500"/>
            <a:ext cx="1314450" cy="1838325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1" name="Freeform 75">
            <a:extLst>
              <a:ext uri="{FF2B5EF4-FFF2-40B4-BE49-F238E27FC236}">
                <a16:creationId xmlns:a16="http://schemas.microsoft.com/office/drawing/2014/main" id="{00000000-0008-0000-0200-00005B000000}"/>
              </a:ext>
            </a:extLst>
          </xdr:cNvPr>
          <xdr:cNvSpPr>
            <a:spLocks/>
          </xdr:cNvSpPr>
        </xdr:nvSpPr>
        <xdr:spPr bwMode="auto">
          <a:xfrm>
            <a:off x="5934075" y="2571750"/>
            <a:ext cx="180975" cy="142875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11</xdr:col>
      <xdr:colOff>360217</xdr:colOff>
      <xdr:row>2</xdr:row>
      <xdr:rowOff>155756</xdr:rowOff>
    </xdr:from>
    <xdr:to>
      <xdr:col>11</xdr:col>
      <xdr:colOff>750315</xdr:colOff>
      <xdr:row>2</xdr:row>
      <xdr:rowOff>509568</xdr:rowOff>
    </xdr:to>
    <xdr:sp macro="" textlink="">
      <xdr:nvSpPr>
        <xdr:cNvPr id="92" name="Comunidad Valenciana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>
          <a:spLocks/>
        </xdr:cNvSpPr>
      </xdr:nvSpPr>
      <xdr:spPr bwMode="auto">
        <a:xfrm>
          <a:off x="8742217" y="536756"/>
          <a:ext cx="390098" cy="353812"/>
        </a:xfrm>
        <a:custGeom>
          <a:avLst/>
          <a:gdLst/>
          <a:ahLst/>
          <a:cxnLst>
            <a:cxn ang="0">
              <a:pos x="210" y="1122"/>
            </a:cxn>
            <a:cxn ang="0">
              <a:pos x="168" y="1056"/>
            </a:cxn>
            <a:cxn ang="0">
              <a:pos x="186" y="996"/>
            </a:cxn>
            <a:cxn ang="0">
              <a:pos x="150" y="954"/>
            </a:cxn>
            <a:cxn ang="0">
              <a:pos x="162" y="906"/>
            </a:cxn>
            <a:cxn ang="0">
              <a:pos x="168" y="864"/>
            </a:cxn>
            <a:cxn ang="0">
              <a:pos x="192" y="828"/>
            </a:cxn>
            <a:cxn ang="0">
              <a:pos x="192" y="774"/>
            </a:cxn>
            <a:cxn ang="0">
              <a:pos x="168" y="726"/>
            </a:cxn>
            <a:cxn ang="0">
              <a:pos x="78" y="684"/>
            </a:cxn>
            <a:cxn ang="0">
              <a:pos x="96" y="630"/>
            </a:cxn>
            <a:cxn ang="0">
              <a:pos x="72" y="570"/>
            </a:cxn>
            <a:cxn ang="0">
              <a:pos x="30" y="558"/>
            </a:cxn>
            <a:cxn ang="0">
              <a:pos x="6" y="540"/>
            </a:cxn>
            <a:cxn ang="0">
              <a:pos x="18" y="474"/>
            </a:cxn>
            <a:cxn ang="0">
              <a:pos x="42" y="444"/>
            </a:cxn>
            <a:cxn ang="0">
              <a:pos x="66" y="432"/>
            </a:cxn>
            <a:cxn ang="0">
              <a:pos x="84" y="354"/>
            </a:cxn>
            <a:cxn ang="0">
              <a:pos x="108" y="330"/>
            </a:cxn>
            <a:cxn ang="0">
              <a:pos x="192" y="372"/>
            </a:cxn>
            <a:cxn ang="0">
              <a:pos x="210" y="312"/>
            </a:cxn>
            <a:cxn ang="0">
              <a:pos x="258" y="282"/>
            </a:cxn>
            <a:cxn ang="0">
              <a:pos x="276" y="228"/>
            </a:cxn>
            <a:cxn ang="0">
              <a:pos x="318" y="210"/>
            </a:cxn>
            <a:cxn ang="0">
              <a:pos x="354" y="150"/>
            </a:cxn>
            <a:cxn ang="0">
              <a:pos x="348" y="120"/>
            </a:cxn>
            <a:cxn ang="0">
              <a:pos x="318" y="60"/>
            </a:cxn>
            <a:cxn ang="0">
              <a:pos x="360" y="24"/>
            </a:cxn>
            <a:cxn ang="0">
              <a:pos x="402" y="18"/>
            </a:cxn>
            <a:cxn ang="0">
              <a:pos x="456" y="30"/>
            </a:cxn>
            <a:cxn ang="0">
              <a:pos x="498" y="6"/>
            </a:cxn>
            <a:cxn ang="0">
              <a:pos x="510" y="48"/>
            </a:cxn>
            <a:cxn ang="0">
              <a:pos x="570" y="66"/>
            </a:cxn>
            <a:cxn ang="0">
              <a:pos x="600" y="102"/>
            </a:cxn>
            <a:cxn ang="0">
              <a:pos x="552" y="198"/>
            </a:cxn>
            <a:cxn ang="0">
              <a:pos x="528" y="234"/>
            </a:cxn>
            <a:cxn ang="0">
              <a:pos x="498" y="288"/>
            </a:cxn>
            <a:cxn ang="0">
              <a:pos x="456" y="342"/>
            </a:cxn>
            <a:cxn ang="0">
              <a:pos x="432" y="342"/>
            </a:cxn>
            <a:cxn ang="0">
              <a:pos x="444" y="378"/>
            </a:cxn>
            <a:cxn ang="0">
              <a:pos x="402" y="426"/>
            </a:cxn>
            <a:cxn ang="0">
              <a:pos x="378" y="492"/>
            </a:cxn>
            <a:cxn ang="0">
              <a:pos x="378" y="588"/>
            </a:cxn>
            <a:cxn ang="0">
              <a:pos x="354" y="582"/>
            </a:cxn>
            <a:cxn ang="0">
              <a:pos x="354" y="600"/>
            </a:cxn>
            <a:cxn ang="0">
              <a:pos x="384" y="612"/>
            </a:cxn>
            <a:cxn ang="0">
              <a:pos x="408" y="678"/>
            </a:cxn>
            <a:cxn ang="0">
              <a:pos x="456" y="750"/>
            </a:cxn>
            <a:cxn ang="0">
              <a:pos x="522" y="774"/>
            </a:cxn>
            <a:cxn ang="0">
              <a:pos x="546" y="798"/>
            </a:cxn>
            <a:cxn ang="0">
              <a:pos x="534" y="822"/>
            </a:cxn>
            <a:cxn ang="0">
              <a:pos x="504" y="840"/>
            </a:cxn>
            <a:cxn ang="0">
              <a:pos x="468" y="864"/>
            </a:cxn>
            <a:cxn ang="0">
              <a:pos x="456" y="888"/>
            </a:cxn>
            <a:cxn ang="0">
              <a:pos x="420" y="900"/>
            </a:cxn>
            <a:cxn ang="0">
              <a:pos x="372" y="936"/>
            </a:cxn>
            <a:cxn ang="0">
              <a:pos x="366" y="966"/>
            </a:cxn>
            <a:cxn ang="0">
              <a:pos x="330" y="978"/>
            </a:cxn>
            <a:cxn ang="0">
              <a:pos x="324" y="1032"/>
            </a:cxn>
            <a:cxn ang="0">
              <a:pos x="288" y="1062"/>
            </a:cxn>
            <a:cxn ang="0">
              <a:pos x="270" y="1122"/>
            </a:cxn>
          </a:cxnLst>
          <a:rect l="0" t="0" r="r" b="b"/>
          <a:pathLst>
            <a:path w="600" h="1146">
              <a:moveTo>
                <a:pt x="258" y="1146"/>
              </a:moveTo>
              <a:lnTo>
                <a:pt x="240" y="1146"/>
              </a:lnTo>
              <a:lnTo>
                <a:pt x="234" y="1134"/>
              </a:lnTo>
              <a:lnTo>
                <a:pt x="222" y="1128"/>
              </a:lnTo>
              <a:lnTo>
                <a:pt x="210" y="1122"/>
              </a:lnTo>
              <a:lnTo>
                <a:pt x="198" y="1098"/>
              </a:lnTo>
              <a:lnTo>
                <a:pt x="192" y="1092"/>
              </a:lnTo>
              <a:lnTo>
                <a:pt x="186" y="1074"/>
              </a:lnTo>
              <a:lnTo>
                <a:pt x="168" y="1068"/>
              </a:lnTo>
              <a:lnTo>
                <a:pt x="168" y="1056"/>
              </a:lnTo>
              <a:lnTo>
                <a:pt x="162" y="1044"/>
              </a:lnTo>
              <a:lnTo>
                <a:pt x="162" y="1032"/>
              </a:lnTo>
              <a:lnTo>
                <a:pt x="168" y="1026"/>
              </a:lnTo>
              <a:lnTo>
                <a:pt x="174" y="1008"/>
              </a:lnTo>
              <a:lnTo>
                <a:pt x="186" y="996"/>
              </a:lnTo>
              <a:lnTo>
                <a:pt x="186" y="978"/>
              </a:lnTo>
              <a:lnTo>
                <a:pt x="174" y="972"/>
              </a:lnTo>
              <a:lnTo>
                <a:pt x="168" y="966"/>
              </a:lnTo>
              <a:lnTo>
                <a:pt x="162" y="954"/>
              </a:lnTo>
              <a:lnTo>
                <a:pt x="150" y="954"/>
              </a:lnTo>
              <a:lnTo>
                <a:pt x="150" y="948"/>
              </a:lnTo>
              <a:lnTo>
                <a:pt x="150" y="924"/>
              </a:lnTo>
              <a:lnTo>
                <a:pt x="150" y="918"/>
              </a:lnTo>
              <a:lnTo>
                <a:pt x="156" y="912"/>
              </a:lnTo>
              <a:lnTo>
                <a:pt x="162" y="906"/>
              </a:lnTo>
              <a:lnTo>
                <a:pt x="162" y="894"/>
              </a:lnTo>
              <a:lnTo>
                <a:pt x="162" y="888"/>
              </a:lnTo>
              <a:lnTo>
                <a:pt x="168" y="882"/>
              </a:lnTo>
              <a:lnTo>
                <a:pt x="168" y="876"/>
              </a:lnTo>
              <a:lnTo>
                <a:pt x="168" y="864"/>
              </a:lnTo>
              <a:lnTo>
                <a:pt x="168" y="852"/>
              </a:lnTo>
              <a:lnTo>
                <a:pt x="162" y="846"/>
              </a:lnTo>
              <a:lnTo>
                <a:pt x="162" y="828"/>
              </a:lnTo>
              <a:lnTo>
                <a:pt x="174" y="834"/>
              </a:lnTo>
              <a:lnTo>
                <a:pt x="192" y="828"/>
              </a:lnTo>
              <a:lnTo>
                <a:pt x="192" y="816"/>
              </a:lnTo>
              <a:lnTo>
                <a:pt x="186" y="804"/>
              </a:lnTo>
              <a:lnTo>
                <a:pt x="174" y="798"/>
              </a:lnTo>
              <a:lnTo>
                <a:pt x="186" y="786"/>
              </a:lnTo>
              <a:lnTo>
                <a:pt x="192" y="774"/>
              </a:lnTo>
              <a:lnTo>
                <a:pt x="192" y="744"/>
              </a:lnTo>
              <a:lnTo>
                <a:pt x="186" y="738"/>
              </a:lnTo>
              <a:lnTo>
                <a:pt x="186" y="732"/>
              </a:lnTo>
              <a:lnTo>
                <a:pt x="174" y="726"/>
              </a:lnTo>
              <a:lnTo>
                <a:pt x="168" y="726"/>
              </a:lnTo>
              <a:lnTo>
                <a:pt x="156" y="732"/>
              </a:lnTo>
              <a:lnTo>
                <a:pt x="132" y="732"/>
              </a:lnTo>
              <a:lnTo>
                <a:pt x="120" y="726"/>
              </a:lnTo>
              <a:lnTo>
                <a:pt x="90" y="696"/>
              </a:lnTo>
              <a:lnTo>
                <a:pt x="78" y="684"/>
              </a:lnTo>
              <a:lnTo>
                <a:pt x="84" y="672"/>
              </a:lnTo>
              <a:lnTo>
                <a:pt x="84" y="660"/>
              </a:lnTo>
              <a:lnTo>
                <a:pt x="90" y="648"/>
              </a:lnTo>
              <a:lnTo>
                <a:pt x="96" y="642"/>
              </a:lnTo>
              <a:lnTo>
                <a:pt x="96" y="630"/>
              </a:lnTo>
              <a:lnTo>
                <a:pt x="114" y="612"/>
              </a:lnTo>
              <a:lnTo>
                <a:pt x="108" y="594"/>
              </a:lnTo>
              <a:lnTo>
                <a:pt x="108" y="582"/>
              </a:lnTo>
              <a:lnTo>
                <a:pt x="90" y="582"/>
              </a:lnTo>
              <a:lnTo>
                <a:pt x="72" y="570"/>
              </a:lnTo>
              <a:lnTo>
                <a:pt x="66" y="570"/>
              </a:lnTo>
              <a:lnTo>
                <a:pt x="48" y="564"/>
              </a:lnTo>
              <a:lnTo>
                <a:pt x="42" y="558"/>
              </a:lnTo>
              <a:lnTo>
                <a:pt x="30" y="564"/>
              </a:lnTo>
              <a:lnTo>
                <a:pt x="30" y="558"/>
              </a:lnTo>
              <a:lnTo>
                <a:pt x="18" y="558"/>
              </a:lnTo>
              <a:lnTo>
                <a:pt x="18" y="552"/>
              </a:lnTo>
              <a:lnTo>
                <a:pt x="12" y="552"/>
              </a:lnTo>
              <a:lnTo>
                <a:pt x="12" y="540"/>
              </a:lnTo>
              <a:lnTo>
                <a:pt x="6" y="540"/>
              </a:lnTo>
              <a:lnTo>
                <a:pt x="0" y="534"/>
              </a:lnTo>
              <a:lnTo>
                <a:pt x="0" y="510"/>
              </a:lnTo>
              <a:lnTo>
                <a:pt x="6" y="504"/>
              </a:lnTo>
              <a:lnTo>
                <a:pt x="6" y="480"/>
              </a:lnTo>
              <a:lnTo>
                <a:pt x="18" y="474"/>
              </a:lnTo>
              <a:lnTo>
                <a:pt x="18" y="468"/>
              </a:lnTo>
              <a:lnTo>
                <a:pt x="30" y="462"/>
              </a:lnTo>
              <a:lnTo>
                <a:pt x="36" y="462"/>
              </a:lnTo>
              <a:lnTo>
                <a:pt x="36" y="450"/>
              </a:lnTo>
              <a:lnTo>
                <a:pt x="42" y="444"/>
              </a:lnTo>
              <a:lnTo>
                <a:pt x="42" y="438"/>
              </a:lnTo>
              <a:lnTo>
                <a:pt x="48" y="438"/>
              </a:lnTo>
              <a:lnTo>
                <a:pt x="48" y="444"/>
              </a:lnTo>
              <a:lnTo>
                <a:pt x="66" y="444"/>
              </a:lnTo>
              <a:lnTo>
                <a:pt x="66" y="432"/>
              </a:lnTo>
              <a:lnTo>
                <a:pt x="72" y="420"/>
              </a:lnTo>
              <a:lnTo>
                <a:pt x="78" y="408"/>
              </a:lnTo>
              <a:lnTo>
                <a:pt x="78" y="378"/>
              </a:lnTo>
              <a:lnTo>
                <a:pt x="84" y="372"/>
              </a:lnTo>
              <a:lnTo>
                <a:pt x="84" y="354"/>
              </a:lnTo>
              <a:lnTo>
                <a:pt x="78" y="348"/>
              </a:lnTo>
              <a:lnTo>
                <a:pt x="78" y="342"/>
              </a:lnTo>
              <a:lnTo>
                <a:pt x="84" y="342"/>
              </a:lnTo>
              <a:lnTo>
                <a:pt x="96" y="324"/>
              </a:lnTo>
              <a:lnTo>
                <a:pt x="108" y="330"/>
              </a:lnTo>
              <a:lnTo>
                <a:pt x="120" y="324"/>
              </a:lnTo>
              <a:lnTo>
                <a:pt x="168" y="324"/>
              </a:lnTo>
              <a:lnTo>
                <a:pt x="174" y="330"/>
              </a:lnTo>
              <a:lnTo>
                <a:pt x="174" y="372"/>
              </a:lnTo>
              <a:lnTo>
                <a:pt x="192" y="372"/>
              </a:lnTo>
              <a:lnTo>
                <a:pt x="204" y="354"/>
              </a:lnTo>
              <a:lnTo>
                <a:pt x="204" y="348"/>
              </a:lnTo>
              <a:lnTo>
                <a:pt x="198" y="342"/>
              </a:lnTo>
              <a:lnTo>
                <a:pt x="198" y="318"/>
              </a:lnTo>
              <a:lnTo>
                <a:pt x="210" y="312"/>
              </a:lnTo>
              <a:lnTo>
                <a:pt x="210" y="300"/>
              </a:lnTo>
              <a:lnTo>
                <a:pt x="222" y="294"/>
              </a:lnTo>
              <a:lnTo>
                <a:pt x="234" y="294"/>
              </a:lnTo>
              <a:lnTo>
                <a:pt x="246" y="282"/>
              </a:lnTo>
              <a:lnTo>
                <a:pt x="258" y="282"/>
              </a:lnTo>
              <a:lnTo>
                <a:pt x="258" y="264"/>
              </a:lnTo>
              <a:lnTo>
                <a:pt x="264" y="258"/>
              </a:lnTo>
              <a:lnTo>
                <a:pt x="270" y="258"/>
              </a:lnTo>
              <a:lnTo>
                <a:pt x="270" y="234"/>
              </a:lnTo>
              <a:lnTo>
                <a:pt x="276" y="228"/>
              </a:lnTo>
              <a:lnTo>
                <a:pt x="276" y="210"/>
              </a:lnTo>
              <a:lnTo>
                <a:pt x="282" y="222"/>
              </a:lnTo>
              <a:lnTo>
                <a:pt x="306" y="222"/>
              </a:lnTo>
              <a:lnTo>
                <a:pt x="306" y="210"/>
              </a:lnTo>
              <a:lnTo>
                <a:pt x="318" y="210"/>
              </a:lnTo>
              <a:lnTo>
                <a:pt x="318" y="198"/>
              </a:lnTo>
              <a:lnTo>
                <a:pt x="342" y="174"/>
              </a:lnTo>
              <a:lnTo>
                <a:pt x="348" y="174"/>
              </a:lnTo>
              <a:lnTo>
                <a:pt x="354" y="168"/>
              </a:lnTo>
              <a:lnTo>
                <a:pt x="354" y="150"/>
              </a:lnTo>
              <a:lnTo>
                <a:pt x="348" y="144"/>
              </a:lnTo>
              <a:lnTo>
                <a:pt x="336" y="138"/>
              </a:lnTo>
              <a:lnTo>
                <a:pt x="336" y="126"/>
              </a:lnTo>
              <a:lnTo>
                <a:pt x="342" y="120"/>
              </a:lnTo>
              <a:lnTo>
                <a:pt x="348" y="120"/>
              </a:lnTo>
              <a:lnTo>
                <a:pt x="354" y="114"/>
              </a:lnTo>
              <a:lnTo>
                <a:pt x="348" y="108"/>
              </a:lnTo>
              <a:lnTo>
                <a:pt x="348" y="78"/>
              </a:lnTo>
              <a:lnTo>
                <a:pt x="336" y="78"/>
              </a:lnTo>
              <a:lnTo>
                <a:pt x="318" y="60"/>
              </a:lnTo>
              <a:lnTo>
                <a:pt x="318" y="48"/>
              </a:lnTo>
              <a:lnTo>
                <a:pt x="336" y="48"/>
              </a:lnTo>
              <a:lnTo>
                <a:pt x="342" y="54"/>
              </a:lnTo>
              <a:lnTo>
                <a:pt x="360" y="30"/>
              </a:lnTo>
              <a:lnTo>
                <a:pt x="360" y="24"/>
              </a:lnTo>
              <a:lnTo>
                <a:pt x="366" y="6"/>
              </a:lnTo>
              <a:lnTo>
                <a:pt x="378" y="0"/>
              </a:lnTo>
              <a:lnTo>
                <a:pt x="384" y="0"/>
              </a:lnTo>
              <a:lnTo>
                <a:pt x="390" y="6"/>
              </a:lnTo>
              <a:lnTo>
                <a:pt x="402" y="18"/>
              </a:lnTo>
              <a:lnTo>
                <a:pt x="414" y="18"/>
              </a:lnTo>
              <a:lnTo>
                <a:pt x="420" y="24"/>
              </a:lnTo>
              <a:lnTo>
                <a:pt x="432" y="24"/>
              </a:lnTo>
              <a:lnTo>
                <a:pt x="438" y="30"/>
              </a:lnTo>
              <a:lnTo>
                <a:pt x="456" y="30"/>
              </a:lnTo>
              <a:lnTo>
                <a:pt x="462" y="24"/>
              </a:lnTo>
              <a:lnTo>
                <a:pt x="462" y="18"/>
              </a:lnTo>
              <a:lnTo>
                <a:pt x="480" y="18"/>
              </a:lnTo>
              <a:lnTo>
                <a:pt x="492" y="18"/>
              </a:lnTo>
              <a:lnTo>
                <a:pt x="498" y="6"/>
              </a:lnTo>
              <a:lnTo>
                <a:pt x="504" y="18"/>
              </a:lnTo>
              <a:lnTo>
                <a:pt x="510" y="18"/>
              </a:lnTo>
              <a:lnTo>
                <a:pt x="516" y="24"/>
              </a:lnTo>
              <a:lnTo>
                <a:pt x="510" y="30"/>
              </a:lnTo>
              <a:lnTo>
                <a:pt x="510" y="48"/>
              </a:lnTo>
              <a:lnTo>
                <a:pt x="516" y="54"/>
              </a:lnTo>
              <a:lnTo>
                <a:pt x="534" y="54"/>
              </a:lnTo>
              <a:lnTo>
                <a:pt x="546" y="60"/>
              </a:lnTo>
              <a:lnTo>
                <a:pt x="558" y="60"/>
              </a:lnTo>
              <a:lnTo>
                <a:pt x="570" y="66"/>
              </a:lnTo>
              <a:lnTo>
                <a:pt x="570" y="78"/>
              </a:lnTo>
              <a:lnTo>
                <a:pt x="576" y="84"/>
              </a:lnTo>
              <a:lnTo>
                <a:pt x="582" y="84"/>
              </a:lnTo>
              <a:lnTo>
                <a:pt x="582" y="90"/>
              </a:lnTo>
              <a:lnTo>
                <a:pt x="600" y="102"/>
              </a:lnTo>
              <a:lnTo>
                <a:pt x="594" y="114"/>
              </a:lnTo>
              <a:lnTo>
                <a:pt x="588" y="132"/>
              </a:lnTo>
              <a:lnTo>
                <a:pt x="576" y="150"/>
              </a:lnTo>
              <a:lnTo>
                <a:pt x="558" y="186"/>
              </a:lnTo>
              <a:lnTo>
                <a:pt x="552" y="198"/>
              </a:lnTo>
              <a:lnTo>
                <a:pt x="546" y="204"/>
              </a:lnTo>
              <a:lnTo>
                <a:pt x="546" y="216"/>
              </a:lnTo>
              <a:lnTo>
                <a:pt x="540" y="222"/>
              </a:lnTo>
              <a:lnTo>
                <a:pt x="534" y="228"/>
              </a:lnTo>
              <a:lnTo>
                <a:pt x="528" y="234"/>
              </a:lnTo>
              <a:lnTo>
                <a:pt x="528" y="240"/>
              </a:lnTo>
              <a:lnTo>
                <a:pt x="510" y="252"/>
              </a:lnTo>
              <a:lnTo>
                <a:pt x="504" y="264"/>
              </a:lnTo>
              <a:lnTo>
                <a:pt x="498" y="276"/>
              </a:lnTo>
              <a:lnTo>
                <a:pt x="498" y="288"/>
              </a:lnTo>
              <a:lnTo>
                <a:pt x="486" y="294"/>
              </a:lnTo>
              <a:lnTo>
                <a:pt x="468" y="312"/>
              </a:lnTo>
              <a:lnTo>
                <a:pt x="462" y="324"/>
              </a:lnTo>
              <a:lnTo>
                <a:pt x="462" y="336"/>
              </a:lnTo>
              <a:lnTo>
                <a:pt x="456" y="342"/>
              </a:lnTo>
              <a:lnTo>
                <a:pt x="456" y="348"/>
              </a:lnTo>
              <a:lnTo>
                <a:pt x="456" y="354"/>
              </a:lnTo>
              <a:lnTo>
                <a:pt x="450" y="354"/>
              </a:lnTo>
              <a:lnTo>
                <a:pt x="438" y="348"/>
              </a:lnTo>
              <a:lnTo>
                <a:pt x="432" y="342"/>
              </a:lnTo>
              <a:lnTo>
                <a:pt x="450" y="360"/>
              </a:lnTo>
              <a:lnTo>
                <a:pt x="444" y="366"/>
              </a:lnTo>
              <a:lnTo>
                <a:pt x="438" y="366"/>
              </a:lnTo>
              <a:lnTo>
                <a:pt x="438" y="372"/>
              </a:lnTo>
              <a:lnTo>
                <a:pt x="444" y="378"/>
              </a:lnTo>
              <a:lnTo>
                <a:pt x="432" y="378"/>
              </a:lnTo>
              <a:lnTo>
                <a:pt x="420" y="390"/>
              </a:lnTo>
              <a:lnTo>
                <a:pt x="414" y="402"/>
              </a:lnTo>
              <a:lnTo>
                <a:pt x="408" y="414"/>
              </a:lnTo>
              <a:lnTo>
                <a:pt x="402" y="426"/>
              </a:lnTo>
              <a:lnTo>
                <a:pt x="402" y="444"/>
              </a:lnTo>
              <a:lnTo>
                <a:pt x="402" y="450"/>
              </a:lnTo>
              <a:lnTo>
                <a:pt x="396" y="456"/>
              </a:lnTo>
              <a:lnTo>
                <a:pt x="384" y="474"/>
              </a:lnTo>
              <a:lnTo>
                <a:pt x="378" y="492"/>
              </a:lnTo>
              <a:lnTo>
                <a:pt x="366" y="516"/>
              </a:lnTo>
              <a:lnTo>
                <a:pt x="366" y="540"/>
              </a:lnTo>
              <a:lnTo>
                <a:pt x="366" y="558"/>
              </a:lnTo>
              <a:lnTo>
                <a:pt x="372" y="570"/>
              </a:lnTo>
              <a:lnTo>
                <a:pt x="378" y="588"/>
              </a:lnTo>
              <a:lnTo>
                <a:pt x="372" y="588"/>
              </a:lnTo>
              <a:lnTo>
                <a:pt x="372" y="582"/>
              </a:lnTo>
              <a:lnTo>
                <a:pt x="366" y="576"/>
              </a:lnTo>
              <a:lnTo>
                <a:pt x="360" y="576"/>
              </a:lnTo>
              <a:lnTo>
                <a:pt x="354" y="582"/>
              </a:lnTo>
              <a:lnTo>
                <a:pt x="348" y="582"/>
              </a:lnTo>
              <a:lnTo>
                <a:pt x="348" y="588"/>
              </a:lnTo>
              <a:lnTo>
                <a:pt x="348" y="594"/>
              </a:lnTo>
              <a:lnTo>
                <a:pt x="354" y="594"/>
              </a:lnTo>
              <a:lnTo>
                <a:pt x="354" y="600"/>
              </a:lnTo>
              <a:lnTo>
                <a:pt x="360" y="594"/>
              </a:lnTo>
              <a:lnTo>
                <a:pt x="366" y="594"/>
              </a:lnTo>
              <a:lnTo>
                <a:pt x="372" y="594"/>
              </a:lnTo>
              <a:lnTo>
                <a:pt x="378" y="600"/>
              </a:lnTo>
              <a:lnTo>
                <a:pt x="384" y="612"/>
              </a:lnTo>
              <a:lnTo>
                <a:pt x="396" y="624"/>
              </a:lnTo>
              <a:lnTo>
                <a:pt x="408" y="642"/>
              </a:lnTo>
              <a:lnTo>
                <a:pt x="408" y="648"/>
              </a:lnTo>
              <a:lnTo>
                <a:pt x="396" y="648"/>
              </a:lnTo>
              <a:lnTo>
                <a:pt x="408" y="678"/>
              </a:lnTo>
              <a:lnTo>
                <a:pt x="414" y="696"/>
              </a:lnTo>
              <a:lnTo>
                <a:pt x="420" y="708"/>
              </a:lnTo>
              <a:lnTo>
                <a:pt x="426" y="708"/>
              </a:lnTo>
              <a:lnTo>
                <a:pt x="444" y="732"/>
              </a:lnTo>
              <a:lnTo>
                <a:pt x="456" y="750"/>
              </a:lnTo>
              <a:lnTo>
                <a:pt x="468" y="756"/>
              </a:lnTo>
              <a:lnTo>
                <a:pt x="480" y="762"/>
              </a:lnTo>
              <a:lnTo>
                <a:pt x="492" y="762"/>
              </a:lnTo>
              <a:lnTo>
                <a:pt x="504" y="762"/>
              </a:lnTo>
              <a:lnTo>
                <a:pt x="522" y="774"/>
              </a:lnTo>
              <a:lnTo>
                <a:pt x="534" y="780"/>
              </a:lnTo>
              <a:lnTo>
                <a:pt x="534" y="786"/>
              </a:lnTo>
              <a:lnTo>
                <a:pt x="534" y="792"/>
              </a:lnTo>
              <a:lnTo>
                <a:pt x="540" y="798"/>
              </a:lnTo>
              <a:lnTo>
                <a:pt x="546" y="798"/>
              </a:lnTo>
              <a:lnTo>
                <a:pt x="546" y="804"/>
              </a:lnTo>
              <a:lnTo>
                <a:pt x="546" y="810"/>
              </a:lnTo>
              <a:lnTo>
                <a:pt x="540" y="810"/>
              </a:lnTo>
              <a:lnTo>
                <a:pt x="534" y="816"/>
              </a:lnTo>
              <a:lnTo>
                <a:pt x="534" y="822"/>
              </a:lnTo>
              <a:lnTo>
                <a:pt x="528" y="828"/>
              </a:lnTo>
              <a:lnTo>
                <a:pt x="516" y="828"/>
              </a:lnTo>
              <a:lnTo>
                <a:pt x="510" y="834"/>
              </a:lnTo>
              <a:lnTo>
                <a:pt x="504" y="834"/>
              </a:lnTo>
              <a:lnTo>
                <a:pt x="504" y="840"/>
              </a:lnTo>
              <a:lnTo>
                <a:pt x="504" y="852"/>
              </a:lnTo>
              <a:lnTo>
                <a:pt x="498" y="852"/>
              </a:lnTo>
              <a:lnTo>
                <a:pt x="492" y="846"/>
              </a:lnTo>
              <a:lnTo>
                <a:pt x="474" y="858"/>
              </a:lnTo>
              <a:lnTo>
                <a:pt x="468" y="864"/>
              </a:lnTo>
              <a:lnTo>
                <a:pt x="462" y="858"/>
              </a:lnTo>
              <a:lnTo>
                <a:pt x="462" y="864"/>
              </a:lnTo>
              <a:lnTo>
                <a:pt x="462" y="870"/>
              </a:lnTo>
              <a:lnTo>
                <a:pt x="462" y="882"/>
              </a:lnTo>
              <a:lnTo>
                <a:pt x="456" y="888"/>
              </a:lnTo>
              <a:lnTo>
                <a:pt x="450" y="894"/>
              </a:lnTo>
              <a:lnTo>
                <a:pt x="438" y="894"/>
              </a:lnTo>
              <a:lnTo>
                <a:pt x="432" y="894"/>
              </a:lnTo>
              <a:lnTo>
                <a:pt x="432" y="900"/>
              </a:lnTo>
              <a:lnTo>
                <a:pt x="420" y="900"/>
              </a:lnTo>
              <a:lnTo>
                <a:pt x="402" y="906"/>
              </a:lnTo>
              <a:lnTo>
                <a:pt x="390" y="912"/>
              </a:lnTo>
              <a:lnTo>
                <a:pt x="384" y="918"/>
              </a:lnTo>
              <a:lnTo>
                <a:pt x="378" y="930"/>
              </a:lnTo>
              <a:lnTo>
                <a:pt x="372" y="936"/>
              </a:lnTo>
              <a:lnTo>
                <a:pt x="366" y="936"/>
              </a:lnTo>
              <a:lnTo>
                <a:pt x="354" y="942"/>
              </a:lnTo>
              <a:lnTo>
                <a:pt x="360" y="942"/>
              </a:lnTo>
              <a:lnTo>
                <a:pt x="366" y="960"/>
              </a:lnTo>
              <a:lnTo>
                <a:pt x="366" y="966"/>
              </a:lnTo>
              <a:lnTo>
                <a:pt x="348" y="972"/>
              </a:lnTo>
              <a:lnTo>
                <a:pt x="336" y="978"/>
              </a:lnTo>
              <a:lnTo>
                <a:pt x="342" y="972"/>
              </a:lnTo>
              <a:lnTo>
                <a:pt x="336" y="972"/>
              </a:lnTo>
              <a:lnTo>
                <a:pt x="330" y="978"/>
              </a:lnTo>
              <a:lnTo>
                <a:pt x="324" y="984"/>
              </a:lnTo>
              <a:lnTo>
                <a:pt x="324" y="1008"/>
              </a:lnTo>
              <a:lnTo>
                <a:pt x="330" y="1014"/>
              </a:lnTo>
              <a:lnTo>
                <a:pt x="330" y="1020"/>
              </a:lnTo>
              <a:lnTo>
                <a:pt x="324" y="1032"/>
              </a:lnTo>
              <a:lnTo>
                <a:pt x="312" y="1032"/>
              </a:lnTo>
              <a:lnTo>
                <a:pt x="306" y="1032"/>
              </a:lnTo>
              <a:lnTo>
                <a:pt x="300" y="1038"/>
              </a:lnTo>
              <a:lnTo>
                <a:pt x="288" y="1044"/>
              </a:lnTo>
              <a:lnTo>
                <a:pt x="288" y="1062"/>
              </a:lnTo>
              <a:lnTo>
                <a:pt x="288" y="1074"/>
              </a:lnTo>
              <a:lnTo>
                <a:pt x="288" y="1098"/>
              </a:lnTo>
              <a:lnTo>
                <a:pt x="282" y="1104"/>
              </a:lnTo>
              <a:lnTo>
                <a:pt x="282" y="1110"/>
              </a:lnTo>
              <a:lnTo>
                <a:pt x="270" y="1122"/>
              </a:lnTo>
              <a:lnTo>
                <a:pt x="258" y="1146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11</xdr:col>
      <xdr:colOff>641444</xdr:colOff>
      <xdr:row>1</xdr:row>
      <xdr:rowOff>114048</xdr:rowOff>
    </xdr:from>
    <xdr:to>
      <xdr:col>12</xdr:col>
      <xdr:colOff>432511</xdr:colOff>
      <xdr:row>2</xdr:row>
      <xdr:rowOff>203263</xdr:rowOff>
    </xdr:to>
    <xdr:sp macro="[0]!Cuadro_mando" textlink="">
      <xdr:nvSpPr>
        <xdr:cNvPr id="93" name="Cataluña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>
          <a:spLocks/>
        </xdr:cNvSpPr>
      </xdr:nvSpPr>
      <xdr:spPr bwMode="auto">
        <a:xfrm>
          <a:off x="9023444" y="304548"/>
          <a:ext cx="553067" cy="279715"/>
        </a:xfrm>
        <a:custGeom>
          <a:avLst/>
          <a:gdLst/>
          <a:ahLst/>
          <a:cxnLst>
            <a:cxn ang="0">
              <a:pos x="144" y="876"/>
            </a:cxn>
            <a:cxn ang="0">
              <a:pos x="180" y="870"/>
            </a:cxn>
            <a:cxn ang="0">
              <a:pos x="162" y="882"/>
            </a:cxn>
            <a:cxn ang="0">
              <a:pos x="144" y="900"/>
            </a:cxn>
            <a:cxn ang="0">
              <a:pos x="180" y="882"/>
            </a:cxn>
            <a:cxn ang="0">
              <a:pos x="216" y="846"/>
            </a:cxn>
            <a:cxn ang="0">
              <a:pos x="210" y="828"/>
            </a:cxn>
            <a:cxn ang="0">
              <a:pos x="186" y="804"/>
            </a:cxn>
            <a:cxn ang="0">
              <a:pos x="192" y="816"/>
            </a:cxn>
            <a:cxn ang="0">
              <a:pos x="162" y="810"/>
            </a:cxn>
            <a:cxn ang="0">
              <a:pos x="192" y="780"/>
            </a:cxn>
            <a:cxn ang="0">
              <a:pos x="246" y="714"/>
            </a:cxn>
            <a:cxn ang="0">
              <a:pos x="312" y="684"/>
            </a:cxn>
            <a:cxn ang="0">
              <a:pos x="378" y="654"/>
            </a:cxn>
            <a:cxn ang="0">
              <a:pos x="450" y="636"/>
            </a:cxn>
            <a:cxn ang="0">
              <a:pos x="528" y="606"/>
            </a:cxn>
            <a:cxn ang="0">
              <a:pos x="576" y="588"/>
            </a:cxn>
            <a:cxn ang="0">
              <a:pos x="606" y="540"/>
            </a:cxn>
            <a:cxn ang="0">
              <a:pos x="642" y="510"/>
            </a:cxn>
            <a:cxn ang="0">
              <a:pos x="768" y="420"/>
            </a:cxn>
            <a:cxn ang="0">
              <a:pos x="798" y="408"/>
            </a:cxn>
            <a:cxn ang="0">
              <a:pos x="840" y="372"/>
            </a:cxn>
            <a:cxn ang="0">
              <a:pos x="852" y="360"/>
            </a:cxn>
            <a:cxn ang="0">
              <a:pos x="876" y="318"/>
            </a:cxn>
            <a:cxn ang="0">
              <a:pos x="870" y="288"/>
            </a:cxn>
            <a:cxn ang="0">
              <a:pos x="852" y="252"/>
            </a:cxn>
            <a:cxn ang="0">
              <a:pos x="840" y="198"/>
            </a:cxn>
            <a:cxn ang="0">
              <a:pos x="870" y="198"/>
            </a:cxn>
            <a:cxn ang="0">
              <a:pos x="888" y="174"/>
            </a:cxn>
            <a:cxn ang="0">
              <a:pos x="876" y="168"/>
            </a:cxn>
            <a:cxn ang="0">
              <a:pos x="852" y="162"/>
            </a:cxn>
            <a:cxn ang="0">
              <a:pos x="828" y="138"/>
            </a:cxn>
            <a:cxn ang="0">
              <a:pos x="708" y="150"/>
            </a:cxn>
            <a:cxn ang="0">
              <a:pos x="642" y="168"/>
            </a:cxn>
            <a:cxn ang="0">
              <a:pos x="552" y="174"/>
            </a:cxn>
            <a:cxn ang="0">
              <a:pos x="456" y="120"/>
            </a:cxn>
            <a:cxn ang="0">
              <a:pos x="384" y="120"/>
            </a:cxn>
            <a:cxn ang="0">
              <a:pos x="360" y="48"/>
            </a:cxn>
            <a:cxn ang="0">
              <a:pos x="270" y="24"/>
            </a:cxn>
            <a:cxn ang="0">
              <a:pos x="144" y="0"/>
            </a:cxn>
            <a:cxn ang="0">
              <a:pos x="132" y="84"/>
            </a:cxn>
            <a:cxn ang="0">
              <a:pos x="132" y="120"/>
            </a:cxn>
            <a:cxn ang="0">
              <a:pos x="132" y="168"/>
            </a:cxn>
            <a:cxn ang="0">
              <a:pos x="132" y="234"/>
            </a:cxn>
            <a:cxn ang="0">
              <a:pos x="114" y="318"/>
            </a:cxn>
            <a:cxn ang="0">
              <a:pos x="66" y="414"/>
            </a:cxn>
            <a:cxn ang="0">
              <a:pos x="30" y="450"/>
            </a:cxn>
            <a:cxn ang="0">
              <a:pos x="54" y="480"/>
            </a:cxn>
            <a:cxn ang="0">
              <a:pos x="60" y="522"/>
            </a:cxn>
            <a:cxn ang="0">
              <a:pos x="36" y="564"/>
            </a:cxn>
            <a:cxn ang="0">
              <a:pos x="54" y="612"/>
            </a:cxn>
            <a:cxn ang="0">
              <a:pos x="30" y="648"/>
            </a:cxn>
            <a:cxn ang="0">
              <a:pos x="12" y="690"/>
            </a:cxn>
            <a:cxn ang="0">
              <a:pos x="24" y="714"/>
            </a:cxn>
            <a:cxn ang="0">
              <a:pos x="24" y="768"/>
            </a:cxn>
            <a:cxn ang="0">
              <a:pos x="18" y="804"/>
            </a:cxn>
            <a:cxn ang="0">
              <a:pos x="12" y="822"/>
            </a:cxn>
            <a:cxn ang="0">
              <a:pos x="36" y="828"/>
            </a:cxn>
            <a:cxn ang="0">
              <a:pos x="54" y="858"/>
            </a:cxn>
            <a:cxn ang="0">
              <a:pos x="90" y="882"/>
            </a:cxn>
            <a:cxn ang="0">
              <a:pos x="120" y="906"/>
            </a:cxn>
          </a:cxnLst>
          <a:rect l="0" t="0" r="r" b="b"/>
          <a:pathLst>
            <a:path w="894" h="906">
              <a:moveTo>
                <a:pt x="120" y="906"/>
              </a:moveTo>
              <a:lnTo>
                <a:pt x="120" y="900"/>
              </a:lnTo>
              <a:lnTo>
                <a:pt x="126" y="894"/>
              </a:lnTo>
              <a:lnTo>
                <a:pt x="144" y="876"/>
              </a:lnTo>
              <a:lnTo>
                <a:pt x="150" y="876"/>
              </a:lnTo>
              <a:lnTo>
                <a:pt x="156" y="876"/>
              </a:lnTo>
              <a:lnTo>
                <a:pt x="168" y="870"/>
              </a:lnTo>
              <a:lnTo>
                <a:pt x="180" y="870"/>
              </a:lnTo>
              <a:lnTo>
                <a:pt x="180" y="876"/>
              </a:lnTo>
              <a:lnTo>
                <a:pt x="168" y="888"/>
              </a:lnTo>
              <a:lnTo>
                <a:pt x="162" y="888"/>
              </a:lnTo>
              <a:lnTo>
                <a:pt x="162" y="882"/>
              </a:lnTo>
              <a:lnTo>
                <a:pt x="150" y="888"/>
              </a:lnTo>
              <a:lnTo>
                <a:pt x="144" y="888"/>
              </a:lnTo>
              <a:lnTo>
                <a:pt x="144" y="894"/>
              </a:lnTo>
              <a:lnTo>
                <a:pt x="144" y="900"/>
              </a:lnTo>
              <a:lnTo>
                <a:pt x="150" y="900"/>
              </a:lnTo>
              <a:lnTo>
                <a:pt x="168" y="894"/>
              </a:lnTo>
              <a:lnTo>
                <a:pt x="180" y="888"/>
              </a:lnTo>
              <a:lnTo>
                <a:pt x="180" y="882"/>
              </a:lnTo>
              <a:lnTo>
                <a:pt x="180" y="870"/>
              </a:lnTo>
              <a:lnTo>
                <a:pt x="198" y="858"/>
              </a:lnTo>
              <a:lnTo>
                <a:pt x="216" y="852"/>
              </a:lnTo>
              <a:lnTo>
                <a:pt x="216" y="846"/>
              </a:lnTo>
              <a:lnTo>
                <a:pt x="222" y="840"/>
              </a:lnTo>
              <a:lnTo>
                <a:pt x="228" y="834"/>
              </a:lnTo>
              <a:lnTo>
                <a:pt x="222" y="834"/>
              </a:lnTo>
              <a:lnTo>
                <a:pt x="210" y="828"/>
              </a:lnTo>
              <a:lnTo>
                <a:pt x="198" y="822"/>
              </a:lnTo>
              <a:lnTo>
                <a:pt x="198" y="810"/>
              </a:lnTo>
              <a:lnTo>
                <a:pt x="192" y="810"/>
              </a:lnTo>
              <a:lnTo>
                <a:pt x="186" y="804"/>
              </a:lnTo>
              <a:lnTo>
                <a:pt x="180" y="804"/>
              </a:lnTo>
              <a:lnTo>
                <a:pt x="180" y="810"/>
              </a:lnTo>
              <a:lnTo>
                <a:pt x="186" y="810"/>
              </a:lnTo>
              <a:lnTo>
                <a:pt x="192" y="816"/>
              </a:lnTo>
              <a:lnTo>
                <a:pt x="186" y="816"/>
              </a:lnTo>
              <a:lnTo>
                <a:pt x="174" y="816"/>
              </a:lnTo>
              <a:lnTo>
                <a:pt x="168" y="810"/>
              </a:lnTo>
              <a:lnTo>
                <a:pt x="162" y="810"/>
              </a:lnTo>
              <a:lnTo>
                <a:pt x="168" y="804"/>
              </a:lnTo>
              <a:lnTo>
                <a:pt x="180" y="798"/>
              </a:lnTo>
              <a:lnTo>
                <a:pt x="186" y="786"/>
              </a:lnTo>
              <a:lnTo>
                <a:pt x="192" y="780"/>
              </a:lnTo>
              <a:lnTo>
                <a:pt x="198" y="768"/>
              </a:lnTo>
              <a:lnTo>
                <a:pt x="210" y="744"/>
              </a:lnTo>
              <a:lnTo>
                <a:pt x="228" y="726"/>
              </a:lnTo>
              <a:lnTo>
                <a:pt x="246" y="714"/>
              </a:lnTo>
              <a:lnTo>
                <a:pt x="264" y="702"/>
              </a:lnTo>
              <a:lnTo>
                <a:pt x="282" y="696"/>
              </a:lnTo>
              <a:lnTo>
                <a:pt x="306" y="690"/>
              </a:lnTo>
              <a:lnTo>
                <a:pt x="312" y="684"/>
              </a:lnTo>
              <a:lnTo>
                <a:pt x="324" y="678"/>
              </a:lnTo>
              <a:lnTo>
                <a:pt x="342" y="672"/>
              </a:lnTo>
              <a:lnTo>
                <a:pt x="354" y="666"/>
              </a:lnTo>
              <a:lnTo>
                <a:pt x="378" y="654"/>
              </a:lnTo>
              <a:lnTo>
                <a:pt x="402" y="642"/>
              </a:lnTo>
              <a:lnTo>
                <a:pt x="420" y="642"/>
              </a:lnTo>
              <a:lnTo>
                <a:pt x="438" y="636"/>
              </a:lnTo>
              <a:lnTo>
                <a:pt x="450" y="636"/>
              </a:lnTo>
              <a:lnTo>
                <a:pt x="462" y="630"/>
              </a:lnTo>
              <a:lnTo>
                <a:pt x="492" y="618"/>
              </a:lnTo>
              <a:lnTo>
                <a:pt x="516" y="606"/>
              </a:lnTo>
              <a:lnTo>
                <a:pt x="528" y="606"/>
              </a:lnTo>
              <a:lnTo>
                <a:pt x="546" y="600"/>
              </a:lnTo>
              <a:lnTo>
                <a:pt x="558" y="600"/>
              </a:lnTo>
              <a:lnTo>
                <a:pt x="570" y="594"/>
              </a:lnTo>
              <a:lnTo>
                <a:pt x="576" y="588"/>
              </a:lnTo>
              <a:lnTo>
                <a:pt x="582" y="582"/>
              </a:lnTo>
              <a:lnTo>
                <a:pt x="588" y="558"/>
              </a:lnTo>
              <a:lnTo>
                <a:pt x="594" y="552"/>
              </a:lnTo>
              <a:lnTo>
                <a:pt x="606" y="540"/>
              </a:lnTo>
              <a:lnTo>
                <a:pt x="612" y="528"/>
              </a:lnTo>
              <a:lnTo>
                <a:pt x="618" y="522"/>
              </a:lnTo>
              <a:lnTo>
                <a:pt x="624" y="516"/>
              </a:lnTo>
              <a:lnTo>
                <a:pt x="642" y="510"/>
              </a:lnTo>
              <a:lnTo>
                <a:pt x="714" y="456"/>
              </a:lnTo>
              <a:lnTo>
                <a:pt x="738" y="450"/>
              </a:lnTo>
              <a:lnTo>
                <a:pt x="762" y="438"/>
              </a:lnTo>
              <a:lnTo>
                <a:pt x="768" y="420"/>
              </a:lnTo>
              <a:lnTo>
                <a:pt x="774" y="414"/>
              </a:lnTo>
              <a:lnTo>
                <a:pt x="786" y="414"/>
              </a:lnTo>
              <a:lnTo>
                <a:pt x="792" y="414"/>
              </a:lnTo>
              <a:lnTo>
                <a:pt x="798" y="408"/>
              </a:lnTo>
              <a:lnTo>
                <a:pt x="810" y="390"/>
              </a:lnTo>
              <a:lnTo>
                <a:pt x="822" y="384"/>
              </a:lnTo>
              <a:lnTo>
                <a:pt x="828" y="378"/>
              </a:lnTo>
              <a:lnTo>
                <a:pt x="840" y="372"/>
              </a:lnTo>
              <a:lnTo>
                <a:pt x="840" y="360"/>
              </a:lnTo>
              <a:lnTo>
                <a:pt x="846" y="354"/>
              </a:lnTo>
              <a:lnTo>
                <a:pt x="852" y="354"/>
              </a:lnTo>
              <a:lnTo>
                <a:pt x="852" y="360"/>
              </a:lnTo>
              <a:lnTo>
                <a:pt x="858" y="354"/>
              </a:lnTo>
              <a:lnTo>
                <a:pt x="864" y="348"/>
              </a:lnTo>
              <a:lnTo>
                <a:pt x="870" y="330"/>
              </a:lnTo>
              <a:lnTo>
                <a:pt x="876" y="318"/>
              </a:lnTo>
              <a:lnTo>
                <a:pt x="876" y="306"/>
              </a:lnTo>
              <a:lnTo>
                <a:pt x="876" y="300"/>
              </a:lnTo>
              <a:lnTo>
                <a:pt x="870" y="294"/>
              </a:lnTo>
              <a:lnTo>
                <a:pt x="870" y="288"/>
              </a:lnTo>
              <a:lnTo>
                <a:pt x="870" y="276"/>
              </a:lnTo>
              <a:lnTo>
                <a:pt x="870" y="264"/>
              </a:lnTo>
              <a:lnTo>
                <a:pt x="864" y="258"/>
              </a:lnTo>
              <a:lnTo>
                <a:pt x="852" y="252"/>
              </a:lnTo>
              <a:lnTo>
                <a:pt x="846" y="246"/>
              </a:lnTo>
              <a:lnTo>
                <a:pt x="840" y="228"/>
              </a:lnTo>
              <a:lnTo>
                <a:pt x="840" y="210"/>
              </a:lnTo>
              <a:lnTo>
                <a:pt x="840" y="198"/>
              </a:lnTo>
              <a:lnTo>
                <a:pt x="846" y="198"/>
              </a:lnTo>
              <a:lnTo>
                <a:pt x="858" y="204"/>
              </a:lnTo>
              <a:lnTo>
                <a:pt x="870" y="204"/>
              </a:lnTo>
              <a:lnTo>
                <a:pt x="870" y="198"/>
              </a:lnTo>
              <a:lnTo>
                <a:pt x="882" y="198"/>
              </a:lnTo>
              <a:lnTo>
                <a:pt x="888" y="192"/>
              </a:lnTo>
              <a:lnTo>
                <a:pt x="882" y="186"/>
              </a:lnTo>
              <a:lnTo>
                <a:pt x="888" y="174"/>
              </a:lnTo>
              <a:lnTo>
                <a:pt x="894" y="168"/>
              </a:lnTo>
              <a:lnTo>
                <a:pt x="888" y="168"/>
              </a:lnTo>
              <a:lnTo>
                <a:pt x="876" y="162"/>
              </a:lnTo>
              <a:lnTo>
                <a:pt x="876" y="168"/>
              </a:lnTo>
              <a:lnTo>
                <a:pt x="870" y="168"/>
              </a:lnTo>
              <a:lnTo>
                <a:pt x="864" y="162"/>
              </a:lnTo>
              <a:lnTo>
                <a:pt x="864" y="168"/>
              </a:lnTo>
              <a:lnTo>
                <a:pt x="852" y="162"/>
              </a:lnTo>
              <a:lnTo>
                <a:pt x="852" y="150"/>
              </a:lnTo>
              <a:lnTo>
                <a:pt x="852" y="138"/>
              </a:lnTo>
              <a:lnTo>
                <a:pt x="846" y="120"/>
              </a:lnTo>
              <a:lnTo>
                <a:pt x="828" y="138"/>
              </a:lnTo>
              <a:lnTo>
                <a:pt x="792" y="114"/>
              </a:lnTo>
              <a:lnTo>
                <a:pt x="756" y="138"/>
              </a:lnTo>
              <a:lnTo>
                <a:pt x="726" y="138"/>
              </a:lnTo>
              <a:lnTo>
                <a:pt x="708" y="150"/>
              </a:lnTo>
              <a:lnTo>
                <a:pt x="714" y="180"/>
              </a:lnTo>
              <a:lnTo>
                <a:pt x="684" y="174"/>
              </a:lnTo>
              <a:lnTo>
                <a:pt x="666" y="180"/>
              </a:lnTo>
              <a:lnTo>
                <a:pt x="642" y="168"/>
              </a:lnTo>
              <a:lnTo>
                <a:pt x="630" y="150"/>
              </a:lnTo>
              <a:lnTo>
                <a:pt x="582" y="150"/>
              </a:lnTo>
              <a:lnTo>
                <a:pt x="558" y="156"/>
              </a:lnTo>
              <a:lnTo>
                <a:pt x="552" y="174"/>
              </a:lnTo>
              <a:lnTo>
                <a:pt x="528" y="180"/>
              </a:lnTo>
              <a:lnTo>
                <a:pt x="504" y="156"/>
              </a:lnTo>
              <a:lnTo>
                <a:pt x="492" y="126"/>
              </a:lnTo>
              <a:lnTo>
                <a:pt x="456" y="120"/>
              </a:lnTo>
              <a:lnTo>
                <a:pt x="426" y="150"/>
              </a:lnTo>
              <a:lnTo>
                <a:pt x="378" y="150"/>
              </a:lnTo>
              <a:lnTo>
                <a:pt x="366" y="138"/>
              </a:lnTo>
              <a:lnTo>
                <a:pt x="384" y="120"/>
              </a:lnTo>
              <a:lnTo>
                <a:pt x="372" y="96"/>
              </a:lnTo>
              <a:lnTo>
                <a:pt x="384" y="78"/>
              </a:lnTo>
              <a:lnTo>
                <a:pt x="378" y="60"/>
              </a:lnTo>
              <a:lnTo>
                <a:pt x="360" y="48"/>
              </a:lnTo>
              <a:lnTo>
                <a:pt x="330" y="30"/>
              </a:lnTo>
              <a:lnTo>
                <a:pt x="300" y="24"/>
              </a:lnTo>
              <a:lnTo>
                <a:pt x="288" y="36"/>
              </a:lnTo>
              <a:lnTo>
                <a:pt x="270" y="24"/>
              </a:lnTo>
              <a:lnTo>
                <a:pt x="234" y="24"/>
              </a:lnTo>
              <a:lnTo>
                <a:pt x="192" y="24"/>
              </a:lnTo>
              <a:lnTo>
                <a:pt x="174" y="6"/>
              </a:lnTo>
              <a:lnTo>
                <a:pt x="144" y="0"/>
              </a:lnTo>
              <a:lnTo>
                <a:pt x="96" y="0"/>
              </a:lnTo>
              <a:lnTo>
                <a:pt x="108" y="36"/>
              </a:lnTo>
              <a:lnTo>
                <a:pt x="120" y="66"/>
              </a:lnTo>
              <a:lnTo>
                <a:pt x="132" y="84"/>
              </a:lnTo>
              <a:lnTo>
                <a:pt x="138" y="90"/>
              </a:lnTo>
              <a:lnTo>
                <a:pt x="138" y="108"/>
              </a:lnTo>
              <a:lnTo>
                <a:pt x="132" y="114"/>
              </a:lnTo>
              <a:lnTo>
                <a:pt x="132" y="120"/>
              </a:lnTo>
              <a:lnTo>
                <a:pt x="126" y="126"/>
              </a:lnTo>
              <a:lnTo>
                <a:pt x="126" y="150"/>
              </a:lnTo>
              <a:lnTo>
                <a:pt x="132" y="156"/>
              </a:lnTo>
              <a:lnTo>
                <a:pt x="132" y="168"/>
              </a:lnTo>
              <a:lnTo>
                <a:pt x="138" y="174"/>
              </a:lnTo>
              <a:lnTo>
                <a:pt x="138" y="204"/>
              </a:lnTo>
              <a:lnTo>
                <a:pt x="132" y="216"/>
              </a:lnTo>
              <a:lnTo>
                <a:pt x="132" y="234"/>
              </a:lnTo>
              <a:lnTo>
                <a:pt x="126" y="240"/>
              </a:lnTo>
              <a:lnTo>
                <a:pt x="126" y="276"/>
              </a:lnTo>
              <a:lnTo>
                <a:pt x="114" y="294"/>
              </a:lnTo>
              <a:lnTo>
                <a:pt x="114" y="318"/>
              </a:lnTo>
              <a:lnTo>
                <a:pt x="102" y="330"/>
              </a:lnTo>
              <a:lnTo>
                <a:pt x="102" y="378"/>
              </a:lnTo>
              <a:lnTo>
                <a:pt x="78" y="396"/>
              </a:lnTo>
              <a:lnTo>
                <a:pt x="66" y="414"/>
              </a:lnTo>
              <a:lnTo>
                <a:pt x="54" y="414"/>
              </a:lnTo>
              <a:lnTo>
                <a:pt x="42" y="420"/>
              </a:lnTo>
              <a:lnTo>
                <a:pt x="30" y="444"/>
              </a:lnTo>
              <a:lnTo>
                <a:pt x="30" y="450"/>
              </a:lnTo>
              <a:lnTo>
                <a:pt x="36" y="468"/>
              </a:lnTo>
              <a:lnTo>
                <a:pt x="36" y="474"/>
              </a:lnTo>
              <a:lnTo>
                <a:pt x="42" y="474"/>
              </a:lnTo>
              <a:lnTo>
                <a:pt x="54" y="480"/>
              </a:lnTo>
              <a:lnTo>
                <a:pt x="60" y="480"/>
              </a:lnTo>
              <a:lnTo>
                <a:pt x="66" y="492"/>
              </a:lnTo>
              <a:lnTo>
                <a:pt x="66" y="510"/>
              </a:lnTo>
              <a:lnTo>
                <a:pt x="60" y="522"/>
              </a:lnTo>
              <a:lnTo>
                <a:pt x="42" y="528"/>
              </a:lnTo>
              <a:lnTo>
                <a:pt x="36" y="528"/>
              </a:lnTo>
              <a:lnTo>
                <a:pt x="36" y="552"/>
              </a:lnTo>
              <a:lnTo>
                <a:pt x="36" y="564"/>
              </a:lnTo>
              <a:lnTo>
                <a:pt x="42" y="570"/>
              </a:lnTo>
              <a:lnTo>
                <a:pt x="54" y="588"/>
              </a:lnTo>
              <a:lnTo>
                <a:pt x="42" y="594"/>
              </a:lnTo>
              <a:lnTo>
                <a:pt x="54" y="612"/>
              </a:lnTo>
              <a:lnTo>
                <a:pt x="54" y="618"/>
              </a:lnTo>
              <a:lnTo>
                <a:pt x="42" y="624"/>
              </a:lnTo>
              <a:lnTo>
                <a:pt x="36" y="630"/>
              </a:lnTo>
              <a:lnTo>
                <a:pt x="30" y="648"/>
              </a:lnTo>
              <a:lnTo>
                <a:pt x="12" y="672"/>
              </a:lnTo>
              <a:lnTo>
                <a:pt x="0" y="672"/>
              </a:lnTo>
              <a:lnTo>
                <a:pt x="0" y="690"/>
              </a:lnTo>
              <a:lnTo>
                <a:pt x="12" y="690"/>
              </a:lnTo>
              <a:lnTo>
                <a:pt x="12" y="702"/>
              </a:lnTo>
              <a:lnTo>
                <a:pt x="18" y="690"/>
              </a:lnTo>
              <a:lnTo>
                <a:pt x="24" y="702"/>
              </a:lnTo>
              <a:lnTo>
                <a:pt x="24" y="714"/>
              </a:lnTo>
              <a:lnTo>
                <a:pt x="30" y="720"/>
              </a:lnTo>
              <a:lnTo>
                <a:pt x="24" y="738"/>
              </a:lnTo>
              <a:lnTo>
                <a:pt x="24" y="744"/>
              </a:lnTo>
              <a:lnTo>
                <a:pt x="24" y="768"/>
              </a:lnTo>
              <a:lnTo>
                <a:pt x="24" y="774"/>
              </a:lnTo>
              <a:lnTo>
                <a:pt x="30" y="780"/>
              </a:lnTo>
              <a:lnTo>
                <a:pt x="30" y="792"/>
              </a:lnTo>
              <a:lnTo>
                <a:pt x="18" y="804"/>
              </a:lnTo>
              <a:lnTo>
                <a:pt x="12" y="804"/>
              </a:lnTo>
              <a:lnTo>
                <a:pt x="0" y="810"/>
              </a:lnTo>
              <a:lnTo>
                <a:pt x="0" y="822"/>
              </a:lnTo>
              <a:lnTo>
                <a:pt x="12" y="822"/>
              </a:lnTo>
              <a:lnTo>
                <a:pt x="18" y="810"/>
              </a:lnTo>
              <a:lnTo>
                <a:pt x="24" y="822"/>
              </a:lnTo>
              <a:lnTo>
                <a:pt x="30" y="822"/>
              </a:lnTo>
              <a:lnTo>
                <a:pt x="36" y="828"/>
              </a:lnTo>
              <a:lnTo>
                <a:pt x="30" y="834"/>
              </a:lnTo>
              <a:lnTo>
                <a:pt x="30" y="852"/>
              </a:lnTo>
              <a:lnTo>
                <a:pt x="36" y="858"/>
              </a:lnTo>
              <a:lnTo>
                <a:pt x="54" y="858"/>
              </a:lnTo>
              <a:lnTo>
                <a:pt x="66" y="864"/>
              </a:lnTo>
              <a:lnTo>
                <a:pt x="78" y="864"/>
              </a:lnTo>
              <a:lnTo>
                <a:pt x="90" y="870"/>
              </a:lnTo>
              <a:lnTo>
                <a:pt x="90" y="882"/>
              </a:lnTo>
              <a:lnTo>
                <a:pt x="96" y="888"/>
              </a:lnTo>
              <a:lnTo>
                <a:pt x="102" y="888"/>
              </a:lnTo>
              <a:lnTo>
                <a:pt x="102" y="894"/>
              </a:lnTo>
              <a:lnTo>
                <a:pt x="120" y="906"/>
              </a:lnTo>
              <a:close/>
            </a:path>
          </a:pathLst>
        </a:custGeom>
        <a:solidFill>
          <a:srgbClr val="FFFFFF"/>
        </a:solidFill>
        <a:ln w="19050">
          <a:solidFill>
            <a:schemeClr val="bg1">
              <a:lumMod val="65000"/>
            </a:schemeClr>
          </a:solidFill>
          <a:round/>
          <a:headEnd/>
          <a:tailEnd/>
        </a:ln>
        <a:effectLst/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10</xdr:col>
      <xdr:colOff>190163</xdr:colOff>
      <xdr:row>1</xdr:row>
      <xdr:rowOff>81286</xdr:rowOff>
    </xdr:from>
    <xdr:to>
      <xdr:col>11</xdr:col>
      <xdr:colOff>250964</xdr:colOff>
      <xdr:row>2</xdr:row>
      <xdr:rowOff>264975</xdr:rowOff>
    </xdr:to>
    <xdr:grpSp>
      <xdr:nvGrpSpPr>
        <xdr:cNvPr id="94" name="Castilla y León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GrpSpPr/>
      </xdr:nvGrpSpPr>
      <xdr:grpSpPr>
        <a:xfrm>
          <a:off x="8103851" y="263849"/>
          <a:ext cx="862488" cy="366251"/>
          <a:chOff x="3295650" y="1133475"/>
          <a:chExt cx="2466975" cy="1924050"/>
        </a:xfrm>
        <a:noFill/>
        <a:effectLst/>
      </xdr:grpSpPr>
      <xdr:sp macro="" textlink="">
        <xdr:nvSpPr>
          <xdr:cNvPr id="95" name="Castilla León">
            <a:extLst>
              <a:ext uri="{FF2B5EF4-FFF2-40B4-BE49-F238E27FC236}">
                <a16:creationId xmlns:a16="http://schemas.microsoft.com/office/drawing/2014/main" id="{00000000-0008-0000-0200-00005F000000}"/>
              </a:ext>
            </a:extLst>
          </xdr:cNvPr>
          <xdr:cNvSpPr>
            <a:spLocks/>
          </xdr:cNvSpPr>
        </xdr:nvSpPr>
        <xdr:spPr bwMode="auto">
          <a:xfrm>
            <a:off x="3295650" y="1133475"/>
            <a:ext cx="2466975" cy="1924050"/>
          </a:xfrm>
          <a:custGeom>
            <a:avLst/>
            <a:gdLst/>
            <a:ahLst/>
            <a:cxnLst>
              <a:cxn ang="0">
                <a:pos x="1032" y="798"/>
              </a:cxn>
              <a:cxn ang="0">
                <a:pos x="936" y="876"/>
              </a:cxn>
              <a:cxn ang="0">
                <a:pos x="876" y="966"/>
              </a:cxn>
              <a:cxn ang="0">
                <a:pos x="810" y="1074"/>
              </a:cxn>
              <a:cxn ang="0">
                <a:pos x="750" y="1128"/>
              </a:cxn>
              <a:cxn ang="0">
                <a:pos x="696" y="1152"/>
              </a:cxn>
              <a:cxn ang="0">
                <a:pos x="636" y="1176"/>
              </a:cxn>
              <a:cxn ang="0">
                <a:pos x="588" y="1188"/>
              </a:cxn>
              <a:cxn ang="0">
                <a:pos x="492" y="1164"/>
              </a:cxn>
              <a:cxn ang="0">
                <a:pos x="402" y="1158"/>
              </a:cxn>
              <a:cxn ang="0">
                <a:pos x="360" y="1122"/>
              </a:cxn>
              <a:cxn ang="0">
                <a:pos x="300" y="1128"/>
              </a:cxn>
              <a:cxn ang="0">
                <a:pos x="222" y="1074"/>
              </a:cxn>
              <a:cxn ang="0">
                <a:pos x="144" y="1116"/>
              </a:cxn>
              <a:cxn ang="0">
                <a:pos x="66" y="1146"/>
              </a:cxn>
              <a:cxn ang="0">
                <a:pos x="66" y="840"/>
              </a:cxn>
              <a:cxn ang="0">
                <a:pos x="204" y="708"/>
              </a:cxn>
              <a:cxn ang="0">
                <a:pos x="186" y="618"/>
              </a:cxn>
              <a:cxn ang="0">
                <a:pos x="72" y="480"/>
              </a:cxn>
              <a:cxn ang="0">
                <a:pos x="30" y="432"/>
              </a:cxn>
              <a:cxn ang="0">
                <a:pos x="72" y="324"/>
              </a:cxn>
              <a:cxn ang="0">
                <a:pos x="48" y="276"/>
              </a:cxn>
              <a:cxn ang="0">
                <a:pos x="18" y="216"/>
              </a:cxn>
              <a:cxn ang="0">
                <a:pos x="72" y="156"/>
              </a:cxn>
              <a:cxn ang="0">
                <a:pos x="168" y="120"/>
              </a:cxn>
              <a:cxn ang="0">
                <a:pos x="246" y="84"/>
              </a:cxn>
              <a:cxn ang="0">
                <a:pos x="348" y="108"/>
              </a:cxn>
              <a:cxn ang="0">
                <a:pos x="456" y="84"/>
              </a:cxn>
              <a:cxn ang="0">
                <a:pos x="552" y="54"/>
              </a:cxn>
              <a:cxn ang="0">
                <a:pos x="648" y="36"/>
              </a:cxn>
              <a:cxn ang="0">
                <a:pos x="816" y="114"/>
              </a:cxn>
              <a:cxn ang="0">
                <a:pos x="900" y="186"/>
              </a:cxn>
              <a:cxn ang="0">
                <a:pos x="930" y="138"/>
              </a:cxn>
              <a:cxn ang="0">
                <a:pos x="900" y="108"/>
              </a:cxn>
              <a:cxn ang="0">
                <a:pos x="1002" y="24"/>
              </a:cxn>
              <a:cxn ang="0">
                <a:pos x="1134" y="30"/>
              </a:cxn>
              <a:cxn ang="0">
                <a:pos x="1158" y="90"/>
              </a:cxn>
              <a:cxn ang="0">
                <a:pos x="1164" y="126"/>
              </a:cxn>
              <a:cxn ang="0">
                <a:pos x="1098" y="144"/>
              </a:cxn>
              <a:cxn ang="0">
                <a:pos x="1146" y="174"/>
              </a:cxn>
              <a:cxn ang="0">
                <a:pos x="1158" y="234"/>
              </a:cxn>
              <a:cxn ang="0">
                <a:pos x="1170" y="330"/>
              </a:cxn>
              <a:cxn ang="0">
                <a:pos x="1158" y="408"/>
              </a:cxn>
              <a:cxn ang="0">
                <a:pos x="1248" y="450"/>
              </a:cxn>
              <a:cxn ang="0">
                <a:pos x="1266" y="462"/>
              </a:cxn>
              <a:cxn ang="0">
                <a:pos x="1314" y="468"/>
              </a:cxn>
              <a:cxn ang="0">
                <a:pos x="1398" y="420"/>
              </a:cxn>
              <a:cxn ang="0">
                <a:pos x="1440" y="462"/>
              </a:cxn>
              <a:cxn ang="0">
                <a:pos x="1482" y="498"/>
              </a:cxn>
              <a:cxn ang="0">
                <a:pos x="1542" y="552"/>
              </a:cxn>
              <a:cxn ang="0">
                <a:pos x="1494" y="624"/>
              </a:cxn>
              <a:cxn ang="0">
                <a:pos x="1476" y="684"/>
              </a:cxn>
              <a:cxn ang="0">
                <a:pos x="1470" y="822"/>
              </a:cxn>
              <a:cxn ang="0">
                <a:pos x="1380" y="822"/>
              </a:cxn>
              <a:cxn ang="0">
                <a:pos x="1284" y="750"/>
              </a:cxn>
              <a:cxn ang="0">
                <a:pos x="1212" y="738"/>
              </a:cxn>
            </a:cxnLst>
            <a:rect l="0" t="0" r="r" b="b"/>
            <a:pathLst>
              <a:path w="1554" h="1212">
                <a:moveTo>
                  <a:pt x="1122" y="738"/>
                </a:moveTo>
                <a:lnTo>
                  <a:pt x="1122" y="750"/>
                </a:lnTo>
                <a:lnTo>
                  <a:pt x="1110" y="762"/>
                </a:lnTo>
                <a:lnTo>
                  <a:pt x="1074" y="762"/>
                </a:lnTo>
                <a:lnTo>
                  <a:pt x="1074" y="780"/>
                </a:lnTo>
                <a:lnTo>
                  <a:pt x="1062" y="780"/>
                </a:lnTo>
                <a:lnTo>
                  <a:pt x="1050" y="792"/>
                </a:lnTo>
                <a:lnTo>
                  <a:pt x="1044" y="798"/>
                </a:lnTo>
                <a:lnTo>
                  <a:pt x="1032" y="798"/>
                </a:lnTo>
                <a:lnTo>
                  <a:pt x="1014" y="804"/>
                </a:lnTo>
                <a:lnTo>
                  <a:pt x="1002" y="822"/>
                </a:lnTo>
                <a:lnTo>
                  <a:pt x="996" y="834"/>
                </a:lnTo>
                <a:lnTo>
                  <a:pt x="984" y="834"/>
                </a:lnTo>
                <a:lnTo>
                  <a:pt x="972" y="852"/>
                </a:lnTo>
                <a:lnTo>
                  <a:pt x="972" y="858"/>
                </a:lnTo>
                <a:lnTo>
                  <a:pt x="966" y="864"/>
                </a:lnTo>
                <a:lnTo>
                  <a:pt x="954" y="864"/>
                </a:lnTo>
                <a:lnTo>
                  <a:pt x="936" y="876"/>
                </a:lnTo>
                <a:lnTo>
                  <a:pt x="918" y="894"/>
                </a:lnTo>
                <a:lnTo>
                  <a:pt x="918" y="912"/>
                </a:lnTo>
                <a:lnTo>
                  <a:pt x="906" y="924"/>
                </a:lnTo>
                <a:lnTo>
                  <a:pt x="906" y="948"/>
                </a:lnTo>
                <a:lnTo>
                  <a:pt x="894" y="948"/>
                </a:lnTo>
                <a:lnTo>
                  <a:pt x="888" y="942"/>
                </a:lnTo>
                <a:lnTo>
                  <a:pt x="882" y="942"/>
                </a:lnTo>
                <a:lnTo>
                  <a:pt x="876" y="954"/>
                </a:lnTo>
                <a:lnTo>
                  <a:pt x="876" y="966"/>
                </a:lnTo>
                <a:lnTo>
                  <a:pt x="864" y="966"/>
                </a:lnTo>
                <a:lnTo>
                  <a:pt x="864" y="972"/>
                </a:lnTo>
                <a:lnTo>
                  <a:pt x="858" y="972"/>
                </a:lnTo>
                <a:lnTo>
                  <a:pt x="852" y="996"/>
                </a:lnTo>
                <a:lnTo>
                  <a:pt x="852" y="1014"/>
                </a:lnTo>
                <a:lnTo>
                  <a:pt x="828" y="1014"/>
                </a:lnTo>
                <a:lnTo>
                  <a:pt x="822" y="1026"/>
                </a:lnTo>
                <a:lnTo>
                  <a:pt x="810" y="1038"/>
                </a:lnTo>
                <a:lnTo>
                  <a:pt x="810" y="1074"/>
                </a:lnTo>
                <a:lnTo>
                  <a:pt x="804" y="1086"/>
                </a:lnTo>
                <a:lnTo>
                  <a:pt x="786" y="1086"/>
                </a:lnTo>
                <a:lnTo>
                  <a:pt x="780" y="1092"/>
                </a:lnTo>
                <a:lnTo>
                  <a:pt x="780" y="1098"/>
                </a:lnTo>
                <a:lnTo>
                  <a:pt x="774" y="1104"/>
                </a:lnTo>
                <a:lnTo>
                  <a:pt x="774" y="1116"/>
                </a:lnTo>
                <a:lnTo>
                  <a:pt x="768" y="1122"/>
                </a:lnTo>
                <a:lnTo>
                  <a:pt x="768" y="1128"/>
                </a:lnTo>
                <a:lnTo>
                  <a:pt x="750" y="1128"/>
                </a:lnTo>
                <a:lnTo>
                  <a:pt x="744" y="1134"/>
                </a:lnTo>
                <a:lnTo>
                  <a:pt x="738" y="1134"/>
                </a:lnTo>
                <a:lnTo>
                  <a:pt x="738" y="1146"/>
                </a:lnTo>
                <a:lnTo>
                  <a:pt x="732" y="1152"/>
                </a:lnTo>
                <a:lnTo>
                  <a:pt x="732" y="1164"/>
                </a:lnTo>
                <a:lnTo>
                  <a:pt x="714" y="1176"/>
                </a:lnTo>
                <a:lnTo>
                  <a:pt x="702" y="1176"/>
                </a:lnTo>
                <a:lnTo>
                  <a:pt x="696" y="1164"/>
                </a:lnTo>
                <a:lnTo>
                  <a:pt x="696" y="1152"/>
                </a:lnTo>
                <a:lnTo>
                  <a:pt x="690" y="1146"/>
                </a:lnTo>
                <a:lnTo>
                  <a:pt x="684" y="1146"/>
                </a:lnTo>
                <a:lnTo>
                  <a:pt x="672" y="1152"/>
                </a:lnTo>
                <a:lnTo>
                  <a:pt x="666" y="1146"/>
                </a:lnTo>
                <a:lnTo>
                  <a:pt x="660" y="1146"/>
                </a:lnTo>
                <a:lnTo>
                  <a:pt x="654" y="1152"/>
                </a:lnTo>
                <a:lnTo>
                  <a:pt x="654" y="1164"/>
                </a:lnTo>
                <a:lnTo>
                  <a:pt x="648" y="1176"/>
                </a:lnTo>
                <a:lnTo>
                  <a:pt x="636" y="1176"/>
                </a:lnTo>
                <a:lnTo>
                  <a:pt x="624" y="1188"/>
                </a:lnTo>
                <a:lnTo>
                  <a:pt x="624" y="1206"/>
                </a:lnTo>
                <a:lnTo>
                  <a:pt x="618" y="1206"/>
                </a:lnTo>
                <a:lnTo>
                  <a:pt x="612" y="1212"/>
                </a:lnTo>
                <a:lnTo>
                  <a:pt x="594" y="1212"/>
                </a:lnTo>
                <a:lnTo>
                  <a:pt x="594" y="1206"/>
                </a:lnTo>
                <a:lnTo>
                  <a:pt x="606" y="1194"/>
                </a:lnTo>
                <a:lnTo>
                  <a:pt x="594" y="1188"/>
                </a:lnTo>
                <a:lnTo>
                  <a:pt x="588" y="1188"/>
                </a:lnTo>
                <a:lnTo>
                  <a:pt x="582" y="1194"/>
                </a:lnTo>
                <a:lnTo>
                  <a:pt x="576" y="1194"/>
                </a:lnTo>
                <a:lnTo>
                  <a:pt x="558" y="1212"/>
                </a:lnTo>
                <a:lnTo>
                  <a:pt x="534" y="1212"/>
                </a:lnTo>
                <a:lnTo>
                  <a:pt x="504" y="1206"/>
                </a:lnTo>
                <a:lnTo>
                  <a:pt x="498" y="1206"/>
                </a:lnTo>
                <a:lnTo>
                  <a:pt x="498" y="1188"/>
                </a:lnTo>
                <a:lnTo>
                  <a:pt x="492" y="1188"/>
                </a:lnTo>
                <a:lnTo>
                  <a:pt x="492" y="1164"/>
                </a:lnTo>
                <a:lnTo>
                  <a:pt x="498" y="1158"/>
                </a:lnTo>
                <a:lnTo>
                  <a:pt x="498" y="1152"/>
                </a:lnTo>
                <a:lnTo>
                  <a:pt x="474" y="1152"/>
                </a:lnTo>
                <a:lnTo>
                  <a:pt x="468" y="1158"/>
                </a:lnTo>
                <a:lnTo>
                  <a:pt x="444" y="1176"/>
                </a:lnTo>
                <a:lnTo>
                  <a:pt x="432" y="1176"/>
                </a:lnTo>
                <a:lnTo>
                  <a:pt x="420" y="1164"/>
                </a:lnTo>
                <a:lnTo>
                  <a:pt x="414" y="1164"/>
                </a:lnTo>
                <a:lnTo>
                  <a:pt x="402" y="1158"/>
                </a:lnTo>
                <a:lnTo>
                  <a:pt x="402" y="1152"/>
                </a:lnTo>
                <a:lnTo>
                  <a:pt x="396" y="1152"/>
                </a:lnTo>
                <a:lnTo>
                  <a:pt x="396" y="1146"/>
                </a:lnTo>
                <a:lnTo>
                  <a:pt x="390" y="1134"/>
                </a:lnTo>
                <a:lnTo>
                  <a:pt x="384" y="1134"/>
                </a:lnTo>
                <a:lnTo>
                  <a:pt x="378" y="1134"/>
                </a:lnTo>
                <a:lnTo>
                  <a:pt x="366" y="1146"/>
                </a:lnTo>
                <a:lnTo>
                  <a:pt x="366" y="1122"/>
                </a:lnTo>
                <a:lnTo>
                  <a:pt x="360" y="1122"/>
                </a:lnTo>
                <a:lnTo>
                  <a:pt x="360" y="1116"/>
                </a:lnTo>
                <a:lnTo>
                  <a:pt x="348" y="1116"/>
                </a:lnTo>
                <a:lnTo>
                  <a:pt x="336" y="1128"/>
                </a:lnTo>
                <a:lnTo>
                  <a:pt x="336" y="1134"/>
                </a:lnTo>
                <a:lnTo>
                  <a:pt x="324" y="1146"/>
                </a:lnTo>
                <a:lnTo>
                  <a:pt x="318" y="1146"/>
                </a:lnTo>
                <a:lnTo>
                  <a:pt x="312" y="1134"/>
                </a:lnTo>
                <a:lnTo>
                  <a:pt x="306" y="1134"/>
                </a:lnTo>
                <a:lnTo>
                  <a:pt x="300" y="1128"/>
                </a:lnTo>
                <a:lnTo>
                  <a:pt x="300" y="1122"/>
                </a:lnTo>
                <a:lnTo>
                  <a:pt x="276" y="1098"/>
                </a:lnTo>
                <a:lnTo>
                  <a:pt x="276" y="1092"/>
                </a:lnTo>
                <a:lnTo>
                  <a:pt x="258" y="1068"/>
                </a:lnTo>
                <a:lnTo>
                  <a:pt x="246" y="1068"/>
                </a:lnTo>
                <a:lnTo>
                  <a:pt x="246" y="1062"/>
                </a:lnTo>
                <a:lnTo>
                  <a:pt x="228" y="1062"/>
                </a:lnTo>
                <a:lnTo>
                  <a:pt x="222" y="1068"/>
                </a:lnTo>
                <a:lnTo>
                  <a:pt x="222" y="1074"/>
                </a:lnTo>
                <a:lnTo>
                  <a:pt x="198" y="1074"/>
                </a:lnTo>
                <a:lnTo>
                  <a:pt x="192" y="1086"/>
                </a:lnTo>
                <a:lnTo>
                  <a:pt x="186" y="1092"/>
                </a:lnTo>
                <a:lnTo>
                  <a:pt x="174" y="1092"/>
                </a:lnTo>
                <a:lnTo>
                  <a:pt x="168" y="1098"/>
                </a:lnTo>
                <a:lnTo>
                  <a:pt x="162" y="1098"/>
                </a:lnTo>
                <a:lnTo>
                  <a:pt x="156" y="1104"/>
                </a:lnTo>
                <a:lnTo>
                  <a:pt x="144" y="1104"/>
                </a:lnTo>
                <a:lnTo>
                  <a:pt x="144" y="1116"/>
                </a:lnTo>
                <a:lnTo>
                  <a:pt x="132" y="1122"/>
                </a:lnTo>
                <a:lnTo>
                  <a:pt x="132" y="1134"/>
                </a:lnTo>
                <a:lnTo>
                  <a:pt x="126" y="1146"/>
                </a:lnTo>
                <a:lnTo>
                  <a:pt x="108" y="1146"/>
                </a:lnTo>
                <a:lnTo>
                  <a:pt x="96" y="1152"/>
                </a:lnTo>
                <a:lnTo>
                  <a:pt x="90" y="1152"/>
                </a:lnTo>
                <a:lnTo>
                  <a:pt x="84" y="1146"/>
                </a:lnTo>
                <a:lnTo>
                  <a:pt x="78" y="1152"/>
                </a:lnTo>
                <a:lnTo>
                  <a:pt x="66" y="1146"/>
                </a:lnTo>
                <a:lnTo>
                  <a:pt x="84" y="1104"/>
                </a:lnTo>
                <a:lnTo>
                  <a:pt x="54" y="1068"/>
                </a:lnTo>
                <a:lnTo>
                  <a:pt x="72" y="1056"/>
                </a:lnTo>
                <a:lnTo>
                  <a:pt x="66" y="1014"/>
                </a:lnTo>
                <a:lnTo>
                  <a:pt x="72" y="972"/>
                </a:lnTo>
                <a:lnTo>
                  <a:pt x="72" y="924"/>
                </a:lnTo>
                <a:lnTo>
                  <a:pt x="72" y="894"/>
                </a:lnTo>
                <a:lnTo>
                  <a:pt x="72" y="876"/>
                </a:lnTo>
                <a:lnTo>
                  <a:pt x="66" y="840"/>
                </a:lnTo>
                <a:lnTo>
                  <a:pt x="90" y="840"/>
                </a:lnTo>
                <a:lnTo>
                  <a:pt x="108" y="822"/>
                </a:lnTo>
                <a:lnTo>
                  <a:pt x="96" y="798"/>
                </a:lnTo>
                <a:lnTo>
                  <a:pt x="102" y="780"/>
                </a:lnTo>
                <a:lnTo>
                  <a:pt x="114" y="762"/>
                </a:lnTo>
                <a:lnTo>
                  <a:pt x="126" y="744"/>
                </a:lnTo>
                <a:lnTo>
                  <a:pt x="174" y="744"/>
                </a:lnTo>
                <a:lnTo>
                  <a:pt x="192" y="732"/>
                </a:lnTo>
                <a:lnTo>
                  <a:pt x="204" y="708"/>
                </a:lnTo>
                <a:lnTo>
                  <a:pt x="234" y="702"/>
                </a:lnTo>
                <a:lnTo>
                  <a:pt x="240" y="684"/>
                </a:lnTo>
                <a:lnTo>
                  <a:pt x="252" y="654"/>
                </a:lnTo>
                <a:lnTo>
                  <a:pt x="258" y="636"/>
                </a:lnTo>
                <a:lnTo>
                  <a:pt x="252" y="630"/>
                </a:lnTo>
                <a:lnTo>
                  <a:pt x="240" y="612"/>
                </a:lnTo>
                <a:lnTo>
                  <a:pt x="210" y="600"/>
                </a:lnTo>
                <a:lnTo>
                  <a:pt x="198" y="612"/>
                </a:lnTo>
                <a:lnTo>
                  <a:pt x="186" y="618"/>
                </a:lnTo>
                <a:lnTo>
                  <a:pt x="168" y="594"/>
                </a:lnTo>
                <a:lnTo>
                  <a:pt x="162" y="570"/>
                </a:lnTo>
                <a:lnTo>
                  <a:pt x="168" y="552"/>
                </a:lnTo>
                <a:lnTo>
                  <a:pt x="174" y="528"/>
                </a:lnTo>
                <a:lnTo>
                  <a:pt x="186" y="510"/>
                </a:lnTo>
                <a:lnTo>
                  <a:pt x="168" y="498"/>
                </a:lnTo>
                <a:lnTo>
                  <a:pt x="144" y="504"/>
                </a:lnTo>
                <a:lnTo>
                  <a:pt x="108" y="504"/>
                </a:lnTo>
                <a:lnTo>
                  <a:pt x="72" y="480"/>
                </a:lnTo>
                <a:lnTo>
                  <a:pt x="48" y="480"/>
                </a:lnTo>
                <a:lnTo>
                  <a:pt x="72" y="498"/>
                </a:lnTo>
                <a:lnTo>
                  <a:pt x="54" y="504"/>
                </a:lnTo>
                <a:lnTo>
                  <a:pt x="36" y="504"/>
                </a:lnTo>
                <a:lnTo>
                  <a:pt x="18" y="486"/>
                </a:lnTo>
                <a:lnTo>
                  <a:pt x="18" y="462"/>
                </a:lnTo>
                <a:lnTo>
                  <a:pt x="6" y="450"/>
                </a:lnTo>
                <a:lnTo>
                  <a:pt x="18" y="438"/>
                </a:lnTo>
                <a:lnTo>
                  <a:pt x="30" y="432"/>
                </a:lnTo>
                <a:lnTo>
                  <a:pt x="30" y="414"/>
                </a:lnTo>
                <a:lnTo>
                  <a:pt x="42" y="408"/>
                </a:lnTo>
                <a:lnTo>
                  <a:pt x="48" y="390"/>
                </a:lnTo>
                <a:lnTo>
                  <a:pt x="66" y="390"/>
                </a:lnTo>
                <a:lnTo>
                  <a:pt x="78" y="402"/>
                </a:lnTo>
                <a:lnTo>
                  <a:pt x="84" y="378"/>
                </a:lnTo>
                <a:lnTo>
                  <a:pt x="90" y="360"/>
                </a:lnTo>
                <a:lnTo>
                  <a:pt x="90" y="336"/>
                </a:lnTo>
                <a:lnTo>
                  <a:pt x="72" y="324"/>
                </a:lnTo>
                <a:lnTo>
                  <a:pt x="66" y="324"/>
                </a:lnTo>
                <a:lnTo>
                  <a:pt x="42" y="318"/>
                </a:lnTo>
                <a:lnTo>
                  <a:pt x="42" y="306"/>
                </a:lnTo>
                <a:lnTo>
                  <a:pt x="54" y="318"/>
                </a:lnTo>
                <a:lnTo>
                  <a:pt x="72" y="318"/>
                </a:lnTo>
                <a:lnTo>
                  <a:pt x="78" y="300"/>
                </a:lnTo>
                <a:lnTo>
                  <a:pt x="72" y="288"/>
                </a:lnTo>
                <a:lnTo>
                  <a:pt x="54" y="288"/>
                </a:lnTo>
                <a:lnTo>
                  <a:pt x="48" y="276"/>
                </a:lnTo>
                <a:lnTo>
                  <a:pt x="36" y="270"/>
                </a:lnTo>
                <a:lnTo>
                  <a:pt x="30" y="288"/>
                </a:lnTo>
                <a:lnTo>
                  <a:pt x="12" y="288"/>
                </a:lnTo>
                <a:lnTo>
                  <a:pt x="0" y="270"/>
                </a:lnTo>
                <a:lnTo>
                  <a:pt x="12" y="258"/>
                </a:lnTo>
                <a:lnTo>
                  <a:pt x="12" y="246"/>
                </a:lnTo>
                <a:lnTo>
                  <a:pt x="6" y="234"/>
                </a:lnTo>
                <a:lnTo>
                  <a:pt x="18" y="228"/>
                </a:lnTo>
                <a:lnTo>
                  <a:pt x="18" y="216"/>
                </a:lnTo>
                <a:lnTo>
                  <a:pt x="12" y="210"/>
                </a:lnTo>
                <a:lnTo>
                  <a:pt x="18" y="198"/>
                </a:lnTo>
                <a:lnTo>
                  <a:pt x="30" y="198"/>
                </a:lnTo>
                <a:lnTo>
                  <a:pt x="30" y="180"/>
                </a:lnTo>
                <a:lnTo>
                  <a:pt x="36" y="186"/>
                </a:lnTo>
                <a:lnTo>
                  <a:pt x="48" y="186"/>
                </a:lnTo>
                <a:lnTo>
                  <a:pt x="48" y="180"/>
                </a:lnTo>
                <a:lnTo>
                  <a:pt x="66" y="168"/>
                </a:lnTo>
                <a:lnTo>
                  <a:pt x="72" y="156"/>
                </a:lnTo>
                <a:lnTo>
                  <a:pt x="66" y="144"/>
                </a:lnTo>
                <a:lnTo>
                  <a:pt x="72" y="138"/>
                </a:lnTo>
                <a:lnTo>
                  <a:pt x="72" y="120"/>
                </a:lnTo>
                <a:lnTo>
                  <a:pt x="84" y="120"/>
                </a:lnTo>
                <a:lnTo>
                  <a:pt x="84" y="138"/>
                </a:lnTo>
                <a:lnTo>
                  <a:pt x="90" y="144"/>
                </a:lnTo>
                <a:lnTo>
                  <a:pt x="90" y="138"/>
                </a:lnTo>
                <a:lnTo>
                  <a:pt x="114" y="120"/>
                </a:lnTo>
                <a:lnTo>
                  <a:pt x="168" y="120"/>
                </a:lnTo>
                <a:lnTo>
                  <a:pt x="192" y="114"/>
                </a:lnTo>
                <a:lnTo>
                  <a:pt x="192" y="96"/>
                </a:lnTo>
                <a:lnTo>
                  <a:pt x="198" y="90"/>
                </a:lnTo>
                <a:lnTo>
                  <a:pt x="198" y="78"/>
                </a:lnTo>
                <a:lnTo>
                  <a:pt x="210" y="78"/>
                </a:lnTo>
                <a:lnTo>
                  <a:pt x="228" y="84"/>
                </a:lnTo>
                <a:lnTo>
                  <a:pt x="234" y="84"/>
                </a:lnTo>
                <a:lnTo>
                  <a:pt x="246" y="90"/>
                </a:lnTo>
                <a:lnTo>
                  <a:pt x="246" y="84"/>
                </a:lnTo>
                <a:lnTo>
                  <a:pt x="258" y="78"/>
                </a:lnTo>
                <a:lnTo>
                  <a:pt x="270" y="84"/>
                </a:lnTo>
                <a:lnTo>
                  <a:pt x="276" y="90"/>
                </a:lnTo>
                <a:lnTo>
                  <a:pt x="282" y="78"/>
                </a:lnTo>
                <a:lnTo>
                  <a:pt x="288" y="60"/>
                </a:lnTo>
                <a:lnTo>
                  <a:pt x="306" y="66"/>
                </a:lnTo>
                <a:lnTo>
                  <a:pt x="318" y="66"/>
                </a:lnTo>
                <a:lnTo>
                  <a:pt x="324" y="84"/>
                </a:lnTo>
                <a:lnTo>
                  <a:pt x="348" y="108"/>
                </a:lnTo>
                <a:lnTo>
                  <a:pt x="396" y="108"/>
                </a:lnTo>
                <a:lnTo>
                  <a:pt x="390" y="96"/>
                </a:lnTo>
                <a:lnTo>
                  <a:pt x="384" y="84"/>
                </a:lnTo>
                <a:lnTo>
                  <a:pt x="390" y="78"/>
                </a:lnTo>
                <a:lnTo>
                  <a:pt x="402" y="66"/>
                </a:lnTo>
                <a:lnTo>
                  <a:pt x="426" y="84"/>
                </a:lnTo>
                <a:lnTo>
                  <a:pt x="432" y="78"/>
                </a:lnTo>
                <a:lnTo>
                  <a:pt x="444" y="84"/>
                </a:lnTo>
                <a:lnTo>
                  <a:pt x="456" y="84"/>
                </a:lnTo>
                <a:lnTo>
                  <a:pt x="462" y="66"/>
                </a:lnTo>
                <a:lnTo>
                  <a:pt x="480" y="84"/>
                </a:lnTo>
                <a:lnTo>
                  <a:pt x="492" y="60"/>
                </a:lnTo>
                <a:lnTo>
                  <a:pt x="492" y="54"/>
                </a:lnTo>
                <a:lnTo>
                  <a:pt x="504" y="54"/>
                </a:lnTo>
                <a:lnTo>
                  <a:pt x="510" y="66"/>
                </a:lnTo>
                <a:lnTo>
                  <a:pt x="516" y="60"/>
                </a:lnTo>
                <a:lnTo>
                  <a:pt x="540" y="60"/>
                </a:lnTo>
                <a:lnTo>
                  <a:pt x="552" y="54"/>
                </a:lnTo>
                <a:lnTo>
                  <a:pt x="576" y="54"/>
                </a:lnTo>
                <a:lnTo>
                  <a:pt x="576" y="36"/>
                </a:lnTo>
                <a:lnTo>
                  <a:pt x="588" y="24"/>
                </a:lnTo>
                <a:lnTo>
                  <a:pt x="606" y="24"/>
                </a:lnTo>
                <a:lnTo>
                  <a:pt x="618" y="6"/>
                </a:lnTo>
                <a:lnTo>
                  <a:pt x="630" y="0"/>
                </a:lnTo>
                <a:lnTo>
                  <a:pt x="648" y="6"/>
                </a:lnTo>
                <a:lnTo>
                  <a:pt x="654" y="24"/>
                </a:lnTo>
                <a:lnTo>
                  <a:pt x="648" y="36"/>
                </a:lnTo>
                <a:lnTo>
                  <a:pt x="654" y="54"/>
                </a:lnTo>
                <a:lnTo>
                  <a:pt x="672" y="66"/>
                </a:lnTo>
                <a:lnTo>
                  <a:pt x="684" y="84"/>
                </a:lnTo>
                <a:lnTo>
                  <a:pt x="738" y="84"/>
                </a:lnTo>
                <a:lnTo>
                  <a:pt x="744" y="78"/>
                </a:lnTo>
                <a:lnTo>
                  <a:pt x="786" y="78"/>
                </a:lnTo>
                <a:lnTo>
                  <a:pt x="786" y="90"/>
                </a:lnTo>
                <a:lnTo>
                  <a:pt x="792" y="108"/>
                </a:lnTo>
                <a:lnTo>
                  <a:pt x="816" y="114"/>
                </a:lnTo>
                <a:lnTo>
                  <a:pt x="828" y="114"/>
                </a:lnTo>
                <a:lnTo>
                  <a:pt x="828" y="144"/>
                </a:lnTo>
                <a:lnTo>
                  <a:pt x="840" y="150"/>
                </a:lnTo>
                <a:lnTo>
                  <a:pt x="858" y="156"/>
                </a:lnTo>
                <a:lnTo>
                  <a:pt x="858" y="186"/>
                </a:lnTo>
                <a:lnTo>
                  <a:pt x="864" y="186"/>
                </a:lnTo>
                <a:lnTo>
                  <a:pt x="876" y="180"/>
                </a:lnTo>
                <a:lnTo>
                  <a:pt x="900" y="180"/>
                </a:lnTo>
                <a:lnTo>
                  <a:pt x="900" y="186"/>
                </a:lnTo>
                <a:lnTo>
                  <a:pt x="906" y="186"/>
                </a:lnTo>
                <a:lnTo>
                  <a:pt x="906" y="180"/>
                </a:lnTo>
                <a:lnTo>
                  <a:pt x="918" y="180"/>
                </a:lnTo>
                <a:lnTo>
                  <a:pt x="936" y="168"/>
                </a:lnTo>
                <a:lnTo>
                  <a:pt x="942" y="168"/>
                </a:lnTo>
                <a:lnTo>
                  <a:pt x="942" y="150"/>
                </a:lnTo>
                <a:lnTo>
                  <a:pt x="936" y="150"/>
                </a:lnTo>
                <a:lnTo>
                  <a:pt x="936" y="138"/>
                </a:lnTo>
                <a:lnTo>
                  <a:pt x="930" y="138"/>
                </a:lnTo>
                <a:lnTo>
                  <a:pt x="930" y="150"/>
                </a:lnTo>
                <a:lnTo>
                  <a:pt x="918" y="150"/>
                </a:lnTo>
                <a:lnTo>
                  <a:pt x="918" y="126"/>
                </a:lnTo>
                <a:lnTo>
                  <a:pt x="930" y="126"/>
                </a:lnTo>
                <a:lnTo>
                  <a:pt x="936" y="114"/>
                </a:lnTo>
                <a:lnTo>
                  <a:pt x="930" y="114"/>
                </a:lnTo>
                <a:lnTo>
                  <a:pt x="906" y="120"/>
                </a:lnTo>
                <a:lnTo>
                  <a:pt x="900" y="120"/>
                </a:lnTo>
                <a:lnTo>
                  <a:pt x="900" y="108"/>
                </a:lnTo>
                <a:lnTo>
                  <a:pt x="906" y="90"/>
                </a:lnTo>
                <a:lnTo>
                  <a:pt x="930" y="78"/>
                </a:lnTo>
                <a:lnTo>
                  <a:pt x="930" y="60"/>
                </a:lnTo>
                <a:lnTo>
                  <a:pt x="960" y="60"/>
                </a:lnTo>
                <a:lnTo>
                  <a:pt x="972" y="54"/>
                </a:lnTo>
                <a:lnTo>
                  <a:pt x="978" y="48"/>
                </a:lnTo>
                <a:lnTo>
                  <a:pt x="984" y="30"/>
                </a:lnTo>
                <a:lnTo>
                  <a:pt x="996" y="24"/>
                </a:lnTo>
                <a:lnTo>
                  <a:pt x="1002" y="24"/>
                </a:lnTo>
                <a:lnTo>
                  <a:pt x="1008" y="30"/>
                </a:lnTo>
                <a:lnTo>
                  <a:pt x="1020" y="30"/>
                </a:lnTo>
                <a:lnTo>
                  <a:pt x="1032" y="36"/>
                </a:lnTo>
                <a:lnTo>
                  <a:pt x="1056" y="36"/>
                </a:lnTo>
                <a:lnTo>
                  <a:pt x="1062" y="36"/>
                </a:lnTo>
                <a:lnTo>
                  <a:pt x="1080" y="30"/>
                </a:lnTo>
                <a:lnTo>
                  <a:pt x="1092" y="24"/>
                </a:lnTo>
                <a:lnTo>
                  <a:pt x="1134" y="24"/>
                </a:lnTo>
                <a:lnTo>
                  <a:pt x="1134" y="30"/>
                </a:lnTo>
                <a:lnTo>
                  <a:pt x="1134" y="48"/>
                </a:lnTo>
                <a:lnTo>
                  <a:pt x="1146" y="54"/>
                </a:lnTo>
                <a:lnTo>
                  <a:pt x="1134" y="60"/>
                </a:lnTo>
                <a:lnTo>
                  <a:pt x="1146" y="66"/>
                </a:lnTo>
                <a:lnTo>
                  <a:pt x="1146" y="78"/>
                </a:lnTo>
                <a:lnTo>
                  <a:pt x="1134" y="78"/>
                </a:lnTo>
                <a:lnTo>
                  <a:pt x="1134" y="84"/>
                </a:lnTo>
                <a:lnTo>
                  <a:pt x="1152" y="84"/>
                </a:lnTo>
                <a:lnTo>
                  <a:pt x="1158" y="90"/>
                </a:lnTo>
                <a:lnTo>
                  <a:pt x="1164" y="90"/>
                </a:lnTo>
                <a:lnTo>
                  <a:pt x="1170" y="96"/>
                </a:lnTo>
                <a:lnTo>
                  <a:pt x="1170" y="108"/>
                </a:lnTo>
                <a:lnTo>
                  <a:pt x="1176" y="108"/>
                </a:lnTo>
                <a:lnTo>
                  <a:pt x="1188" y="114"/>
                </a:lnTo>
                <a:lnTo>
                  <a:pt x="1188" y="120"/>
                </a:lnTo>
                <a:lnTo>
                  <a:pt x="1176" y="120"/>
                </a:lnTo>
                <a:lnTo>
                  <a:pt x="1176" y="126"/>
                </a:lnTo>
                <a:lnTo>
                  <a:pt x="1164" y="126"/>
                </a:lnTo>
                <a:lnTo>
                  <a:pt x="1152" y="126"/>
                </a:lnTo>
                <a:lnTo>
                  <a:pt x="1146" y="120"/>
                </a:lnTo>
                <a:lnTo>
                  <a:pt x="1134" y="114"/>
                </a:lnTo>
                <a:lnTo>
                  <a:pt x="1128" y="114"/>
                </a:lnTo>
                <a:lnTo>
                  <a:pt x="1116" y="108"/>
                </a:lnTo>
                <a:lnTo>
                  <a:pt x="1110" y="114"/>
                </a:lnTo>
                <a:lnTo>
                  <a:pt x="1110" y="120"/>
                </a:lnTo>
                <a:lnTo>
                  <a:pt x="1098" y="126"/>
                </a:lnTo>
                <a:lnTo>
                  <a:pt x="1098" y="144"/>
                </a:lnTo>
                <a:lnTo>
                  <a:pt x="1110" y="150"/>
                </a:lnTo>
                <a:lnTo>
                  <a:pt x="1122" y="150"/>
                </a:lnTo>
                <a:lnTo>
                  <a:pt x="1122" y="144"/>
                </a:lnTo>
                <a:lnTo>
                  <a:pt x="1146" y="144"/>
                </a:lnTo>
                <a:lnTo>
                  <a:pt x="1146" y="138"/>
                </a:lnTo>
                <a:lnTo>
                  <a:pt x="1152" y="138"/>
                </a:lnTo>
                <a:lnTo>
                  <a:pt x="1158" y="144"/>
                </a:lnTo>
                <a:lnTo>
                  <a:pt x="1146" y="156"/>
                </a:lnTo>
                <a:lnTo>
                  <a:pt x="1146" y="174"/>
                </a:lnTo>
                <a:lnTo>
                  <a:pt x="1158" y="174"/>
                </a:lnTo>
                <a:lnTo>
                  <a:pt x="1164" y="180"/>
                </a:lnTo>
                <a:lnTo>
                  <a:pt x="1176" y="180"/>
                </a:lnTo>
                <a:lnTo>
                  <a:pt x="1200" y="204"/>
                </a:lnTo>
                <a:lnTo>
                  <a:pt x="1212" y="204"/>
                </a:lnTo>
                <a:lnTo>
                  <a:pt x="1224" y="228"/>
                </a:lnTo>
                <a:lnTo>
                  <a:pt x="1170" y="228"/>
                </a:lnTo>
                <a:lnTo>
                  <a:pt x="1164" y="234"/>
                </a:lnTo>
                <a:lnTo>
                  <a:pt x="1158" y="234"/>
                </a:lnTo>
                <a:lnTo>
                  <a:pt x="1158" y="246"/>
                </a:lnTo>
                <a:lnTo>
                  <a:pt x="1164" y="258"/>
                </a:lnTo>
                <a:lnTo>
                  <a:pt x="1152" y="258"/>
                </a:lnTo>
                <a:lnTo>
                  <a:pt x="1152" y="270"/>
                </a:lnTo>
                <a:lnTo>
                  <a:pt x="1164" y="270"/>
                </a:lnTo>
                <a:lnTo>
                  <a:pt x="1158" y="288"/>
                </a:lnTo>
                <a:lnTo>
                  <a:pt x="1164" y="288"/>
                </a:lnTo>
                <a:lnTo>
                  <a:pt x="1170" y="294"/>
                </a:lnTo>
                <a:lnTo>
                  <a:pt x="1170" y="330"/>
                </a:lnTo>
                <a:lnTo>
                  <a:pt x="1164" y="306"/>
                </a:lnTo>
                <a:lnTo>
                  <a:pt x="1158" y="306"/>
                </a:lnTo>
                <a:lnTo>
                  <a:pt x="1158" y="324"/>
                </a:lnTo>
                <a:lnTo>
                  <a:pt x="1164" y="330"/>
                </a:lnTo>
                <a:lnTo>
                  <a:pt x="1164" y="336"/>
                </a:lnTo>
                <a:lnTo>
                  <a:pt x="1158" y="336"/>
                </a:lnTo>
                <a:lnTo>
                  <a:pt x="1158" y="402"/>
                </a:lnTo>
                <a:lnTo>
                  <a:pt x="1152" y="408"/>
                </a:lnTo>
                <a:lnTo>
                  <a:pt x="1158" y="408"/>
                </a:lnTo>
                <a:lnTo>
                  <a:pt x="1176" y="432"/>
                </a:lnTo>
                <a:lnTo>
                  <a:pt x="1176" y="438"/>
                </a:lnTo>
                <a:lnTo>
                  <a:pt x="1200" y="438"/>
                </a:lnTo>
                <a:lnTo>
                  <a:pt x="1212" y="450"/>
                </a:lnTo>
                <a:lnTo>
                  <a:pt x="1212" y="462"/>
                </a:lnTo>
                <a:lnTo>
                  <a:pt x="1212" y="468"/>
                </a:lnTo>
                <a:lnTo>
                  <a:pt x="1230" y="468"/>
                </a:lnTo>
                <a:lnTo>
                  <a:pt x="1242" y="462"/>
                </a:lnTo>
                <a:lnTo>
                  <a:pt x="1248" y="450"/>
                </a:lnTo>
                <a:lnTo>
                  <a:pt x="1248" y="432"/>
                </a:lnTo>
                <a:lnTo>
                  <a:pt x="1248" y="420"/>
                </a:lnTo>
                <a:lnTo>
                  <a:pt x="1254" y="432"/>
                </a:lnTo>
                <a:lnTo>
                  <a:pt x="1266" y="432"/>
                </a:lnTo>
                <a:lnTo>
                  <a:pt x="1266" y="420"/>
                </a:lnTo>
                <a:lnTo>
                  <a:pt x="1272" y="432"/>
                </a:lnTo>
                <a:lnTo>
                  <a:pt x="1272" y="444"/>
                </a:lnTo>
                <a:lnTo>
                  <a:pt x="1266" y="450"/>
                </a:lnTo>
                <a:lnTo>
                  <a:pt x="1266" y="462"/>
                </a:lnTo>
                <a:lnTo>
                  <a:pt x="1254" y="462"/>
                </a:lnTo>
                <a:lnTo>
                  <a:pt x="1266" y="468"/>
                </a:lnTo>
                <a:lnTo>
                  <a:pt x="1278" y="468"/>
                </a:lnTo>
                <a:lnTo>
                  <a:pt x="1278" y="474"/>
                </a:lnTo>
                <a:lnTo>
                  <a:pt x="1284" y="474"/>
                </a:lnTo>
                <a:lnTo>
                  <a:pt x="1290" y="468"/>
                </a:lnTo>
                <a:lnTo>
                  <a:pt x="1302" y="474"/>
                </a:lnTo>
                <a:lnTo>
                  <a:pt x="1308" y="474"/>
                </a:lnTo>
                <a:lnTo>
                  <a:pt x="1314" y="468"/>
                </a:lnTo>
                <a:lnTo>
                  <a:pt x="1314" y="462"/>
                </a:lnTo>
                <a:lnTo>
                  <a:pt x="1326" y="444"/>
                </a:lnTo>
                <a:lnTo>
                  <a:pt x="1326" y="432"/>
                </a:lnTo>
                <a:lnTo>
                  <a:pt x="1332" y="432"/>
                </a:lnTo>
                <a:lnTo>
                  <a:pt x="1344" y="420"/>
                </a:lnTo>
                <a:lnTo>
                  <a:pt x="1356" y="420"/>
                </a:lnTo>
                <a:lnTo>
                  <a:pt x="1356" y="414"/>
                </a:lnTo>
                <a:lnTo>
                  <a:pt x="1392" y="414"/>
                </a:lnTo>
                <a:lnTo>
                  <a:pt x="1398" y="420"/>
                </a:lnTo>
                <a:lnTo>
                  <a:pt x="1398" y="438"/>
                </a:lnTo>
                <a:lnTo>
                  <a:pt x="1404" y="438"/>
                </a:lnTo>
                <a:lnTo>
                  <a:pt x="1422" y="432"/>
                </a:lnTo>
                <a:lnTo>
                  <a:pt x="1440" y="432"/>
                </a:lnTo>
                <a:lnTo>
                  <a:pt x="1440" y="438"/>
                </a:lnTo>
                <a:lnTo>
                  <a:pt x="1434" y="444"/>
                </a:lnTo>
                <a:lnTo>
                  <a:pt x="1428" y="444"/>
                </a:lnTo>
                <a:lnTo>
                  <a:pt x="1440" y="450"/>
                </a:lnTo>
                <a:lnTo>
                  <a:pt x="1440" y="462"/>
                </a:lnTo>
                <a:lnTo>
                  <a:pt x="1446" y="462"/>
                </a:lnTo>
                <a:lnTo>
                  <a:pt x="1446" y="468"/>
                </a:lnTo>
                <a:lnTo>
                  <a:pt x="1440" y="468"/>
                </a:lnTo>
                <a:lnTo>
                  <a:pt x="1440" y="474"/>
                </a:lnTo>
                <a:lnTo>
                  <a:pt x="1446" y="480"/>
                </a:lnTo>
                <a:lnTo>
                  <a:pt x="1458" y="480"/>
                </a:lnTo>
                <a:lnTo>
                  <a:pt x="1464" y="492"/>
                </a:lnTo>
                <a:lnTo>
                  <a:pt x="1476" y="492"/>
                </a:lnTo>
                <a:lnTo>
                  <a:pt x="1482" y="498"/>
                </a:lnTo>
                <a:lnTo>
                  <a:pt x="1500" y="498"/>
                </a:lnTo>
                <a:lnTo>
                  <a:pt x="1518" y="474"/>
                </a:lnTo>
                <a:lnTo>
                  <a:pt x="1518" y="498"/>
                </a:lnTo>
                <a:lnTo>
                  <a:pt x="1536" y="510"/>
                </a:lnTo>
                <a:lnTo>
                  <a:pt x="1536" y="522"/>
                </a:lnTo>
                <a:lnTo>
                  <a:pt x="1542" y="522"/>
                </a:lnTo>
                <a:lnTo>
                  <a:pt x="1542" y="528"/>
                </a:lnTo>
                <a:lnTo>
                  <a:pt x="1536" y="540"/>
                </a:lnTo>
                <a:lnTo>
                  <a:pt x="1542" y="552"/>
                </a:lnTo>
                <a:lnTo>
                  <a:pt x="1554" y="570"/>
                </a:lnTo>
                <a:lnTo>
                  <a:pt x="1548" y="570"/>
                </a:lnTo>
                <a:lnTo>
                  <a:pt x="1548" y="588"/>
                </a:lnTo>
                <a:lnTo>
                  <a:pt x="1548" y="594"/>
                </a:lnTo>
                <a:lnTo>
                  <a:pt x="1542" y="594"/>
                </a:lnTo>
                <a:lnTo>
                  <a:pt x="1524" y="600"/>
                </a:lnTo>
                <a:lnTo>
                  <a:pt x="1512" y="618"/>
                </a:lnTo>
                <a:lnTo>
                  <a:pt x="1500" y="618"/>
                </a:lnTo>
                <a:lnTo>
                  <a:pt x="1494" y="624"/>
                </a:lnTo>
                <a:lnTo>
                  <a:pt x="1494" y="630"/>
                </a:lnTo>
                <a:lnTo>
                  <a:pt x="1500" y="642"/>
                </a:lnTo>
                <a:lnTo>
                  <a:pt x="1500" y="660"/>
                </a:lnTo>
                <a:lnTo>
                  <a:pt x="1500" y="672"/>
                </a:lnTo>
                <a:lnTo>
                  <a:pt x="1506" y="678"/>
                </a:lnTo>
                <a:lnTo>
                  <a:pt x="1506" y="690"/>
                </a:lnTo>
                <a:lnTo>
                  <a:pt x="1500" y="702"/>
                </a:lnTo>
                <a:lnTo>
                  <a:pt x="1482" y="702"/>
                </a:lnTo>
                <a:lnTo>
                  <a:pt x="1476" y="684"/>
                </a:lnTo>
                <a:lnTo>
                  <a:pt x="1464" y="684"/>
                </a:lnTo>
                <a:lnTo>
                  <a:pt x="1464" y="702"/>
                </a:lnTo>
                <a:lnTo>
                  <a:pt x="1458" y="708"/>
                </a:lnTo>
                <a:lnTo>
                  <a:pt x="1446" y="720"/>
                </a:lnTo>
                <a:lnTo>
                  <a:pt x="1446" y="780"/>
                </a:lnTo>
                <a:lnTo>
                  <a:pt x="1458" y="792"/>
                </a:lnTo>
                <a:lnTo>
                  <a:pt x="1476" y="792"/>
                </a:lnTo>
                <a:lnTo>
                  <a:pt x="1476" y="822"/>
                </a:lnTo>
                <a:lnTo>
                  <a:pt x="1470" y="822"/>
                </a:lnTo>
                <a:lnTo>
                  <a:pt x="1458" y="804"/>
                </a:lnTo>
                <a:lnTo>
                  <a:pt x="1446" y="804"/>
                </a:lnTo>
                <a:lnTo>
                  <a:pt x="1446" y="810"/>
                </a:lnTo>
                <a:lnTo>
                  <a:pt x="1428" y="810"/>
                </a:lnTo>
                <a:lnTo>
                  <a:pt x="1422" y="822"/>
                </a:lnTo>
                <a:lnTo>
                  <a:pt x="1410" y="828"/>
                </a:lnTo>
                <a:lnTo>
                  <a:pt x="1392" y="828"/>
                </a:lnTo>
                <a:lnTo>
                  <a:pt x="1386" y="810"/>
                </a:lnTo>
                <a:lnTo>
                  <a:pt x="1380" y="822"/>
                </a:lnTo>
                <a:lnTo>
                  <a:pt x="1362" y="828"/>
                </a:lnTo>
                <a:lnTo>
                  <a:pt x="1332" y="798"/>
                </a:lnTo>
                <a:lnTo>
                  <a:pt x="1320" y="798"/>
                </a:lnTo>
                <a:lnTo>
                  <a:pt x="1320" y="774"/>
                </a:lnTo>
                <a:lnTo>
                  <a:pt x="1308" y="774"/>
                </a:lnTo>
                <a:lnTo>
                  <a:pt x="1302" y="768"/>
                </a:lnTo>
                <a:lnTo>
                  <a:pt x="1290" y="768"/>
                </a:lnTo>
                <a:lnTo>
                  <a:pt x="1284" y="762"/>
                </a:lnTo>
                <a:lnTo>
                  <a:pt x="1284" y="750"/>
                </a:lnTo>
                <a:lnTo>
                  <a:pt x="1278" y="744"/>
                </a:lnTo>
                <a:lnTo>
                  <a:pt x="1272" y="750"/>
                </a:lnTo>
                <a:lnTo>
                  <a:pt x="1266" y="750"/>
                </a:lnTo>
                <a:lnTo>
                  <a:pt x="1254" y="762"/>
                </a:lnTo>
                <a:lnTo>
                  <a:pt x="1242" y="762"/>
                </a:lnTo>
                <a:lnTo>
                  <a:pt x="1236" y="750"/>
                </a:lnTo>
                <a:lnTo>
                  <a:pt x="1236" y="744"/>
                </a:lnTo>
                <a:lnTo>
                  <a:pt x="1230" y="738"/>
                </a:lnTo>
                <a:lnTo>
                  <a:pt x="1212" y="738"/>
                </a:lnTo>
                <a:lnTo>
                  <a:pt x="1206" y="744"/>
                </a:lnTo>
                <a:lnTo>
                  <a:pt x="1194" y="744"/>
                </a:lnTo>
                <a:lnTo>
                  <a:pt x="1188" y="750"/>
                </a:lnTo>
                <a:lnTo>
                  <a:pt x="1170" y="750"/>
                </a:lnTo>
                <a:lnTo>
                  <a:pt x="1158" y="744"/>
                </a:lnTo>
                <a:lnTo>
                  <a:pt x="1152" y="744"/>
                </a:lnTo>
                <a:lnTo>
                  <a:pt x="1134" y="738"/>
                </a:lnTo>
                <a:lnTo>
                  <a:pt x="1122" y="738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6" name="Freeform 101">
            <a:extLst>
              <a:ext uri="{FF2B5EF4-FFF2-40B4-BE49-F238E27FC236}">
                <a16:creationId xmlns:a16="http://schemas.microsoft.com/office/drawing/2014/main" id="{00000000-0008-0000-0200-000060000000}"/>
              </a:ext>
            </a:extLst>
          </xdr:cNvPr>
          <xdr:cNvSpPr>
            <a:spLocks/>
          </xdr:cNvSpPr>
        </xdr:nvSpPr>
        <xdr:spPr bwMode="auto">
          <a:xfrm>
            <a:off x="5238750" y="1400175"/>
            <a:ext cx="152400" cy="95250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6" y="30"/>
              </a:cxn>
              <a:cxn ang="0">
                <a:pos x="12" y="30"/>
              </a:cxn>
              <a:cxn ang="0">
                <a:pos x="30" y="48"/>
              </a:cxn>
              <a:cxn ang="0">
                <a:pos x="42" y="48"/>
              </a:cxn>
              <a:cxn ang="0">
                <a:pos x="48" y="42"/>
              </a:cxn>
              <a:cxn ang="0">
                <a:pos x="60" y="48"/>
              </a:cxn>
              <a:cxn ang="0">
                <a:pos x="66" y="48"/>
              </a:cxn>
              <a:cxn ang="0">
                <a:pos x="84" y="60"/>
              </a:cxn>
              <a:cxn ang="0">
                <a:pos x="96" y="60"/>
              </a:cxn>
              <a:cxn ang="0">
                <a:pos x="96" y="48"/>
              </a:cxn>
              <a:cxn ang="0">
                <a:pos x="90" y="42"/>
              </a:cxn>
              <a:cxn ang="0">
                <a:pos x="84" y="42"/>
              </a:cxn>
              <a:cxn ang="0">
                <a:pos x="78" y="36"/>
              </a:cxn>
              <a:cxn ang="0">
                <a:pos x="78" y="30"/>
              </a:cxn>
              <a:cxn ang="0">
                <a:pos x="84" y="30"/>
              </a:cxn>
              <a:cxn ang="0">
                <a:pos x="90" y="18"/>
              </a:cxn>
              <a:cxn ang="0">
                <a:pos x="90" y="12"/>
              </a:cxn>
              <a:cxn ang="0">
                <a:pos x="84" y="12"/>
              </a:cxn>
              <a:cxn ang="0">
                <a:pos x="78" y="12"/>
              </a:cxn>
              <a:cxn ang="0">
                <a:pos x="66" y="12"/>
              </a:cxn>
              <a:cxn ang="0">
                <a:pos x="60" y="6"/>
              </a:cxn>
              <a:cxn ang="0">
                <a:pos x="48" y="6"/>
              </a:cxn>
              <a:cxn ang="0">
                <a:pos x="4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96" h="60">
                <a:moveTo>
                  <a:pt x="6" y="6"/>
                </a:moveTo>
                <a:lnTo>
                  <a:pt x="0" y="12"/>
                </a:lnTo>
                <a:lnTo>
                  <a:pt x="6" y="30"/>
                </a:lnTo>
                <a:lnTo>
                  <a:pt x="12" y="30"/>
                </a:lnTo>
                <a:lnTo>
                  <a:pt x="30" y="48"/>
                </a:lnTo>
                <a:lnTo>
                  <a:pt x="42" y="48"/>
                </a:lnTo>
                <a:lnTo>
                  <a:pt x="48" y="42"/>
                </a:lnTo>
                <a:lnTo>
                  <a:pt x="60" y="48"/>
                </a:lnTo>
                <a:lnTo>
                  <a:pt x="66" y="48"/>
                </a:lnTo>
                <a:lnTo>
                  <a:pt x="84" y="60"/>
                </a:lnTo>
                <a:lnTo>
                  <a:pt x="96" y="60"/>
                </a:lnTo>
                <a:lnTo>
                  <a:pt x="96" y="48"/>
                </a:lnTo>
                <a:lnTo>
                  <a:pt x="90" y="42"/>
                </a:lnTo>
                <a:lnTo>
                  <a:pt x="84" y="42"/>
                </a:lnTo>
                <a:lnTo>
                  <a:pt x="78" y="36"/>
                </a:lnTo>
                <a:lnTo>
                  <a:pt x="78" y="30"/>
                </a:lnTo>
                <a:lnTo>
                  <a:pt x="84" y="30"/>
                </a:lnTo>
                <a:lnTo>
                  <a:pt x="90" y="18"/>
                </a:lnTo>
                <a:lnTo>
                  <a:pt x="90" y="12"/>
                </a:lnTo>
                <a:lnTo>
                  <a:pt x="84" y="12"/>
                </a:lnTo>
                <a:lnTo>
                  <a:pt x="78" y="12"/>
                </a:lnTo>
                <a:lnTo>
                  <a:pt x="66" y="12"/>
                </a:lnTo>
                <a:lnTo>
                  <a:pt x="60" y="6"/>
                </a:lnTo>
                <a:lnTo>
                  <a:pt x="48" y="6"/>
                </a:lnTo>
                <a:lnTo>
                  <a:pt x="4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 editAs="oneCell">
    <xdr:from>
      <xdr:col>10</xdr:col>
      <xdr:colOff>462120</xdr:colOff>
      <xdr:row>4</xdr:row>
      <xdr:rowOff>17370</xdr:rowOff>
    </xdr:from>
    <xdr:to>
      <xdr:col>11</xdr:col>
      <xdr:colOff>237411</xdr:colOff>
      <xdr:row>5</xdr:row>
      <xdr:rowOff>163190</xdr:rowOff>
    </xdr:to>
    <xdr:pic>
      <xdr:nvPicPr>
        <xdr:cNvPr id="97" name="Melilla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7880414" y="1193988"/>
          <a:ext cx="537291" cy="336320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0</xdr:col>
      <xdr:colOff>89647</xdr:colOff>
      <xdr:row>0</xdr:row>
      <xdr:rowOff>56030</xdr:rowOff>
    </xdr:from>
    <xdr:to>
      <xdr:col>2</xdr:col>
      <xdr:colOff>86111</xdr:colOff>
      <xdr:row>2</xdr:row>
      <xdr:rowOff>179295</xdr:rowOff>
    </xdr:to>
    <xdr:pic>
      <xdr:nvPicPr>
        <xdr:cNvPr id="98" name="97 Imagen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647" y="56030"/>
          <a:ext cx="1520464" cy="504265"/>
        </a:xfrm>
        <a:prstGeom prst="rect">
          <a:avLst/>
        </a:prstGeom>
        <a:noFill/>
      </xdr:spPr>
    </xdr:pic>
    <xdr:clientData/>
  </xdr:twoCellAnchor>
  <xdr:twoCellAnchor>
    <xdr:from>
      <xdr:col>7</xdr:col>
      <xdr:colOff>159640</xdr:colOff>
      <xdr:row>7</xdr:row>
      <xdr:rowOff>91888</xdr:rowOff>
    </xdr:from>
    <xdr:to>
      <xdr:col>13</xdr:col>
      <xdr:colOff>51640</xdr:colOff>
      <xdr:row>24</xdr:row>
      <xdr:rowOff>93388</xdr:rowOff>
    </xdr:to>
    <xdr:graphicFrame macro="">
      <xdr:nvGraphicFramePr>
        <xdr:cNvPr id="44" name="43 Gráfico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169524</xdr:colOff>
      <xdr:row>44</xdr:row>
      <xdr:rowOff>153524</xdr:rowOff>
    </xdr:from>
    <xdr:to>
      <xdr:col>13</xdr:col>
      <xdr:colOff>445524</xdr:colOff>
      <xdr:row>46</xdr:row>
      <xdr:rowOff>85724</xdr:rowOff>
    </xdr:to>
    <xdr:sp macro="" textlink="">
      <xdr:nvSpPr>
        <xdr:cNvPr id="45" name="44 Rectángulo redondea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8351499" y="9249899"/>
          <a:ext cx="1800000" cy="31320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 prstMaterial="matte">
          <a:bevelT w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Cambiar de C.A.</a:t>
          </a:r>
        </a:p>
      </xdr:txBody>
    </xdr:sp>
    <xdr:clientData fPrintsWithSheet="0"/>
  </xdr:twoCellAnchor>
  <xdr:twoCellAnchor>
    <xdr:from>
      <xdr:col>9</xdr:col>
      <xdr:colOff>11206</xdr:colOff>
      <xdr:row>3</xdr:row>
      <xdr:rowOff>156883</xdr:rowOff>
    </xdr:from>
    <xdr:to>
      <xdr:col>9</xdr:col>
      <xdr:colOff>676556</xdr:colOff>
      <xdr:row>5</xdr:row>
      <xdr:rowOff>53788</xdr:rowOff>
    </xdr:to>
    <xdr:grpSp>
      <xdr:nvGrpSpPr>
        <xdr:cNvPr id="47" name="Canarias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GrpSpPr/>
      </xdr:nvGrpSpPr>
      <xdr:grpSpPr>
        <a:xfrm>
          <a:off x="7123206" y="1117321"/>
          <a:ext cx="665350" cy="262030"/>
          <a:chOff x="981075" y="5364163"/>
          <a:chExt cx="1685925" cy="704850"/>
        </a:xfrm>
        <a:noFill/>
        <a:effectLst/>
      </xdr:grpSpPr>
      <xdr:sp macro="" textlink="">
        <xdr:nvSpPr>
          <xdr:cNvPr id="48" name="Freeform 9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>
            <a:spLocks/>
          </xdr:cNvSpPr>
        </xdr:nvSpPr>
        <xdr:spPr bwMode="auto">
          <a:xfrm>
            <a:off x="1047750" y="5583238"/>
            <a:ext cx="104775" cy="161925"/>
          </a:xfrm>
          <a:custGeom>
            <a:avLst/>
            <a:gdLst/>
            <a:ahLst/>
            <a:cxnLst>
              <a:cxn ang="0">
                <a:pos x="42" y="6"/>
              </a:cxn>
              <a:cxn ang="0">
                <a:pos x="30" y="6"/>
              </a:cxn>
              <a:cxn ang="0">
                <a:pos x="24" y="6"/>
              </a:cxn>
              <a:cxn ang="0">
                <a:pos x="18" y="0"/>
              </a:cxn>
              <a:cxn ang="0">
                <a:pos x="18" y="6"/>
              </a:cxn>
              <a:cxn ang="0">
                <a:pos x="6" y="12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6" y="36"/>
              </a:cxn>
              <a:cxn ang="0">
                <a:pos x="6" y="42"/>
              </a:cxn>
              <a:cxn ang="0">
                <a:pos x="6" y="48"/>
              </a:cxn>
              <a:cxn ang="0">
                <a:pos x="18" y="54"/>
              </a:cxn>
              <a:cxn ang="0">
                <a:pos x="18" y="66"/>
              </a:cxn>
              <a:cxn ang="0">
                <a:pos x="24" y="72"/>
              </a:cxn>
              <a:cxn ang="0">
                <a:pos x="24" y="78"/>
              </a:cxn>
              <a:cxn ang="0">
                <a:pos x="24" y="90"/>
              </a:cxn>
              <a:cxn ang="0">
                <a:pos x="30" y="90"/>
              </a:cxn>
              <a:cxn ang="0">
                <a:pos x="30" y="102"/>
              </a:cxn>
              <a:cxn ang="0">
                <a:pos x="36" y="102"/>
              </a:cxn>
              <a:cxn ang="0">
                <a:pos x="36" y="96"/>
              </a:cxn>
              <a:cxn ang="0">
                <a:pos x="48" y="84"/>
              </a:cxn>
              <a:cxn ang="0">
                <a:pos x="54" y="72"/>
              </a:cxn>
              <a:cxn ang="0">
                <a:pos x="54" y="60"/>
              </a:cxn>
              <a:cxn ang="0">
                <a:pos x="54" y="48"/>
              </a:cxn>
              <a:cxn ang="0">
                <a:pos x="54" y="42"/>
              </a:cxn>
              <a:cxn ang="0">
                <a:pos x="60" y="36"/>
              </a:cxn>
              <a:cxn ang="0">
                <a:pos x="66" y="30"/>
              </a:cxn>
              <a:cxn ang="0">
                <a:pos x="60" y="24"/>
              </a:cxn>
              <a:cxn ang="0">
                <a:pos x="54" y="18"/>
              </a:cxn>
              <a:cxn ang="0">
                <a:pos x="54" y="6"/>
              </a:cxn>
              <a:cxn ang="0">
                <a:pos x="48" y="6"/>
              </a:cxn>
              <a:cxn ang="0">
                <a:pos x="42" y="6"/>
              </a:cxn>
            </a:cxnLst>
            <a:rect l="0" t="0" r="r" b="b"/>
            <a:pathLst>
              <a:path w="66" h="102">
                <a:moveTo>
                  <a:pt x="42" y="6"/>
                </a:moveTo>
                <a:lnTo>
                  <a:pt x="30" y="6"/>
                </a:lnTo>
                <a:lnTo>
                  <a:pt x="24" y="6"/>
                </a:lnTo>
                <a:lnTo>
                  <a:pt x="18" y="0"/>
                </a:lnTo>
                <a:lnTo>
                  <a:pt x="18" y="6"/>
                </a:lnTo>
                <a:lnTo>
                  <a:pt x="6" y="12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6" y="36"/>
                </a:lnTo>
                <a:lnTo>
                  <a:pt x="6" y="42"/>
                </a:lnTo>
                <a:lnTo>
                  <a:pt x="6" y="48"/>
                </a:lnTo>
                <a:lnTo>
                  <a:pt x="18" y="54"/>
                </a:lnTo>
                <a:lnTo>
                  <a:pt x="18" y="66"/>
                </a:lnTo>
                <a:lnTo>
                  <a:pt x="24" y="72"/>
                </a:lnTo>
                <a:lnTo>
                  <a:pt x="24" y="78"/>
                </a:lnTo>
                <a:lnTo>
                  <a:pt x="24" y="90"/>
                </a:lnTo>
                <a:lnTo>
                  <a:pt x="30" y="90"/>
                </a:lnTo>
                <a:lnTo>
                  <a:pt x="30" y="102"/>
                </a:lnTo>
                <a:lnTo>
                  <a:pt x="36" y="102"/>
                </a:lnTo>
                <a:lnTo>
                  <a:pt x="36" y="96"/>
                </a:lnTo>
                <a:lnTo>
                  <a:pt x="48" y="84"/>
                </a:lnTo>
                <a:lnTo>
                  <a:pt x="54" y="72"/>
                </a:lnTo>
                <a:lnTo>
                  <a:pt x="54" y="60"/>
                </a:lnTo>
                <a:lnTo>
                  <a:pt x="54" y="48"/>
                </a:lnTo>
                <a:lnTo>
                  <a:pt x="54" y="42"/>
                </a:lnTo>
                <a:lnTo>
                  <a:pt x="60" y="36"/>
                </a:lnTo>
                <a:lnTo>
                  <a:pt x="66" y="30"/>
                </a:lnTo>
                <a:lnTo>
                  <a:pt x="60" y="24"/>
                </a:lnTo>
                <a:lnTo>
                  <a:pt x="54" y="18"/>
                </a:lnTo>
                <a:lnTo>
                  <a:pt x="54" y="6"/>
                </a:lnTo>
                <a:lnTo>
                  <a:pt x="48" y="6"/>
                </a:lnTo>
                <a:lnTo>
                  <a:pt x="42" y="6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9" name="Freeform 10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>
            <a:spLocks/>
          </xdr:cNvSpPr>
        </xdr:nvSpPr>
        <xdr:spPr bwMode="auto">
          <a:xfrm>
            <a:off x="2619375" y="5364163"/>
            <a:ext cx="19050" cy="9525"/>
          </a:xfrm>
          <a:custGeom>
            <a:avLst/>
            <a:gdLst/>
            <a:ahLst/>
            <a:cxnLst>
              <a:cxn ang="0">
                <a:pos x="6" y="0"/>
              </a:cxn>
              <a:cxn ang="0">
                <a:pos x="0" y="6"/>
              </a:cxn>
              <a:cxn ang="0">
                <a:pos x="6" y="6"/>
              </a:cxn>
              <a:cxn ang="0">
                <a:pos x="12" y="0"/>
              </a:cxn>
              <a:cxn ang="0">
                <a:pos x="6" y="0"/>
              </a:cxn>
            </a:cxnLst>
            <a:rect l="0" t="0" r="r" b="b"/>
            <a:pathLst>
              <a:path w="12" h="6">
                <a:moveTo>
                  <a:pt x="6" y="0"/>
                </a:moveTo>
                <a:lnTo>
                  <a:pt x="0" y="6"/>
                </a:lnTo>
                <a:lnTo>
                  <a:pt x="6" y="6"/>
                </a:lnTo>
                <a:lnTo>
                  <a:pt x="12" y="0"/>
                </a:lnTo>
                <a:lnTo>
                  <a:pt x="6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0" name="Freeform 11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>
            <a:spLocks/>
          </xdr:cNvSpPr>
        </xdr:nvSpPr>
        <xdr:spPr bwMode="auto">
          <a:xfrm>
            <a:off x="2619375" y="5411788"/>
            <a:ext cx="28575" cy="28575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8"/>
              </a:cxn>
              <a:cxn ang="0">
                <a:pos x="6" y="12"/>
              </a:cxn>
              <a:cxn ang="0">
                <a:pos x="12" y="12"/>
              </a:cxn>
              <a:cxn ang="0">
                <a:pos x="18" y="6"/>
              </a:cxn>
              <a:cxn ang="0">
                <a:pos x="1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18" h="18">
                <a:moveTo>
                  <a:pt x="6" y="6"/>
                </a:moveTo>
                <a:lnTo>
                  <a:pt x="0" y="12"/>
                </a:lnTo>
                <a:lnTo>
                  <a:pt x="0" y="18"/>
                </a:lnTo>
                <a:lnTo>
                  <a:pt x="6" y="18"/>
                </a:lnTo>
                <a:lnTo>
                  <a:pt x="6" y="12"/>
                </a:lnTo>
                <a:lnTo>
                  <a:pt x="12" y="12"/>
                </a:lnTo>
                <a:lnTo>
                  <a:pt x="18" y="6"/>
                </a:lnTo>
                <a:lnTo>
                  <a:pt x="1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1" name="Freeform 12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>
            <a:spLocks/>
          </xdr:cNvSpPr>
        </xdr:nvSpPr>
        <xdr:spPr bwMode="auto">
          <a:xfrm>
            <a:off x="2505075" y="5430838"/>
            <a:ext cx="161925" cy="161925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18"/>
              </a:cxn>
              <a:cxn ang="0">
                <a:pos x="78" y="24"/>
              </a:cxn>
              <a:cxn ang="0">
                <a:pos x="72" y="30"/>
              </a:cxn>
              <a:cxn ang="0">
                <a:pos x="66" y="30"/>
              </a:cxn>
              <a:cxn ang="0">
                <a:pos x="60" y="24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0" y="42"/>
              </a:cxn>
              <a:cxn ang="0">
                <a:pos x="24" y="42"/>
              </a:cxn>
              <a:cxn ang="0">
                <a:pos x="18" y="48"/>
              </a:cxn>
              <a:cxn ang="0">
                <a:pos x="12" y="60"/>
              </a:cxn>
              <a:cxn ang="0">
                <a:pos x="12" y="66"/>
              </a:cxn>
              <a:cxn ang="0">
                <a:pos x="12" y="72"/>
              </a:cxn>
              <a:cxn ang="0">
                <a:pos x="12" y="84"/>
              </a:cxn>
              <a:cxn ang="0">
                <a:pos x="6" y="84"/>
              </a:cxn>
              <a:cxn ang="0">
                <a:pos x="0" y="90"/>
              </a:cxn>
              <a:cxn ang="0">
                <a:pos x="6" y="96"/>
              </a:cxn>
              <a:cxn ang="0">
                <a:pos x="12" y="96"/>
              </a:cxn>
              <a:cxn ang="0">
                <a:pos x="18" y="96"/>
              </a:cxn>
              <a:cxn ang="0">
                <a:pos x="24" y="102"/>
              </a:cxn>
              <a:cxn ang="0">
                <a:pos x="24" y="96"/>
              </a:cxn>
              <a:cxn ang="0">
                <a:pos x="30" y="96"/>
              </a:cxn>
              <a:cxn ang="0">
                <a:pos x="30" y="90"/>
              </a:cxn>
              <a:cxn ang="0">
                <a:pos x="36" y="84"/>
              </a:cxn>
              <a:cxn ang="0">
                <a:pos x="54" y="78"/>
              </a:cxn>
              <a:cxn ang="0">
                <a:pos x="66" y="78"/>
              </a:cxn>
              <a:cxn ang="0">
                <a:pos x="72" y="72"/>
              </a:cxn>
              <a:cxn ang="0">
                <a:pos x="90" y="60"/>
              </a:cxn>
              <a:cxn ang="0">
                <a:pos x="90" y="48"/>
              </a:cxn>
              <a:cxn ang="0">
                <a:pos x="90" y="42"/>
              </a:cxn>
              <a:cxn ang="0">
                <a:pos x="96" y="36"/>
              </a:cxn>
              <a:cxn ang="0">
                <a:pos x="90" y="30"/>
              </a:cxn>
              <a:cxn ang="0">
                <a:pos x="96" y="24"/>
              </a:cxn>
              <a:cxn ang="0">
                <a:pos x="102" y="12"/>
              </a:cxn>
              <a:cxn ang="0">
                <a:pos x="96" y="6"/>
              </a:cxn>
              <a:cxn ang="0">
                <a:pos x="90" y="0"/>
              </a:cxn>
            </a:cxnLst>
            <a:rect l="0" t="0" r="r" b="b"/>
            <a:pathLst>
              <a:path w="102" h="102">
                <a:moveTo>
                  <a:pt x="90" y="0"/>
                </a:moveTo>
                <a:lnTo>
                  <a:pt x="84" y="6"/>
                </a:lnTo>
                <a:lnTo>
                  <a:pt x="78" y="18"/>
                </a:lnTo>
                <a:lnTo>
                  <a:pt x="78" y="24"/>
                </a:lnTo>
                <a:lnTo>
                  <a:pt x="72" y="30"/>
                </a:lnTo>
                <a:lnTo>
                  <a:pt x="66" y="30"/>
                </a:lnTo>
                <a:lnTo>
                  <a:pt x="60" y="24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0" y="42"/>
                </a:lnTo>
                <a:lnTo>
                  <a:pt x="24" y="42"/>
                </a:lnTo>
                <a:lnTo>
                  <a:pt x="18" y="48"/>
                </a:lnTo>
                <a:lnTo>
                  <a:pt x="12" y="60"/>
                </a:lnTo>
                <a:lnTo>
                  <a:pt x="12" y="66"/>
                </a:lnTo>
                <a:lnTo>
                  <a:pt x="12" y="72"/>
                </a:lnTo>
                <a:lnTo>
                  <a:pt x="12" y="84"/>
                </a:lnTo>
                <a:lnTo>
                  <a:pt x="6" y="84"/>
                </a:lnTo>
                <a:lnTo>
                  <a:pt x="0" y="90"/>
                </a:lnTo>
                <a:lnTo>
                  <a:pt x="6" y="96"/>
                </a:lnTo>
                <a:lnTo>
                  <a:pt x="12" y="96"/>
                </a:lnTo>
                <a:lnTo>
                  <a:pt x="18" y="96"/>
                </a:lnTo>
                <a:lnTo>
                  <a:pt x="24" y="102"/>
                </a:lnTo>
                <a:lnTo>
                  <a:pt x="24" y="96"/>
                </a:lnTo>
                <a:lnTo>
                  <a:pt x="30" y="96"/>
                </a:lnTo>
                <a:lnTo>
                  <a:pt x="30" y="90"/>
                </a:lnTo>
                <a:lnTo>
                  <a:pt x="36" y="84"/>
                </a:lnTo>
                <a:lnTo>
                  <a:pt x="54" y="78"/>
                </a:lnTo>
                <a:lnTo>
                  <a:pt x="66" y="78"/>
                </a:lnTo>
                <a:lnTo>
                  <a:pt x="72" y="72"/>
                </a:lnTo>
                <a:lnTo>
                  <a:pt x="90" y="60"/>
                </a:lnTo>
                <a:lnTo>
                  <a:pt x="90" y="48"/>
                </a:lnTo>
                <a:lnTo>
                  <a:pt x="90" y="42"/>
                </a:lnTo>
                <a:lnTo>
                  <a:pt x="96" y="36"/>
                </a:lnTo>
                <a:lnTo>
                  <a:pt x="90" y="30"/>
                </a:lnTo>
                <a:lnTo>
                  <a:pt x="96" y="24"/>
                </a:lnTo>
                <a:lnTo>
                  <a:pt x="102" y="12"/>
                </a:lnTo>
                <a:lnTo>
                  <a:pt x="96" y="6"/>
                </a:lnTo>
                <a:lnTo>
                  <a:pt x="90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2" name="Freeform 13">
            <a:extLst>
              <a:ext uri="{FF2B5EF4-FFF2-40B4-BE49-F238E27FC236}">
                <a16:creationId xmlns:a16="http://schemas.microsoft.com/office/drawing/2014/main" id="{00000000-0008-0000-0200-000034000000}"/>
              </a:ext>
            </a:extLst>
          </xdr:cNvPr>
          <xdr:cNvSpPr>
            <a:spLocks/>
          </xdr:cNvSpPr>
        </xdr:nvSpPr>
        <xdr:spPr bwMode="auto">
          <a:xfrm>
            <a:off x="2286000" y="5630863"/>
            <a:ext cx="238125" cy="285750"/>
          </a:xfrm>
          <a:custGeom>
            <a:avLst/>
            <a:gdLst/>
            <a:ahLst/>
            <a:cxnLst>
              <a:cxn ang="0">
                <a:pos x="132" y="0"/>
              </a:cxn>
              <a:cxn ang="0">
                <a:pos x="126" y="0"/>
              </a:cxn>
              <a:cxn ang="0">
                <a:pos x="120" y="0"/>
              </a:cxn>
              <a:cxn ang="0">
                <a:pos x="108" y="6"/>
              </a:cxn>
              <a:cxn ang="0">
                <a:pos x="108" y="12"/>
              </a:cxn>
              <a:cxn ang="0">
                <a:pos x="108" y="24"/>
              </a:cxn>
              <a:cxn ang="0">
                <a:pos x="102" y="36"/>
              </a:cxn>
              <a:cxn ang="0">
                <a:pos x="96" y="48"/>
              </a:cxn>
              <a:cxn ang="0">
                <a:pos x="90" y="66"/>
              </a:cxn>
              <a:cxn ang="0">
                <a:pos x="90" y="72"/>
              </a:cxn>
              <a:cxn ang="0">
                <a:pos x="84" y="72"/>
              </a:cxn>
              <a:cxn ang="0">
                <a:pos x="78" y="78"/>
              </a:cxn>
              <a:cxn ang="0">
                <a:pos x="78" y="84"/>
              </a:cxn>
              <a:cxn ang="0">
                <a:pos x="78" y="90"/>
              </a:cxn>
              <a:cxn ang="0">
                <a:pos x="78" y="96"/>
              </a:cxn>
              <a:cxn ang="0">
                <a:pos x="72" y="96"/>
              </a:cxn>
              <a:cxn ang="0">
                <a:pos x="66" y="108"/>
              </a:cxn>
              <a:cxn ang="0">
                <a:pos x="66" y="120"/>
              </a:cxn>
              <a:cxn ang="0">
                <a:pos x="66" y="126"/>
              </a:cxn>
              <a:cxn ang="0">
                <a:pos x="66" y="132"/>
              </a:cxn>
              <a:cxn ang="0">
                <a:pos x="60" y="138"/>
              </a:cxn>
              <a:cxn ang="0">
                <a:pos x="42" y="150"/>
              </a:cxn>
              <a:cxn ang="0">
                <a:pos x="42" y="156"/>
              </a:cxn>
              <a:cxn ang="0">
                <a:pos x="24" y="162"/>
              </a:cxn>
              <a:cxn ang="0">
                <a:pos x="12" y="162"/>
              </a:cxn>
              <a:cxn ang="0">
                <a:pos x="6" y="162"/>
              </a:cxn>
              <a:cxn ang="0">
                <a:pos x="0" y="162"/>
              </a:cxn>
              <a:cxn ang="0">
                <a:pos x="6" y="168"/>
              </a:cxn>
              <a:cxn ang="0">
                <a:pos x="0" y="168"/>
              </a:cxn>
              <a:cxn ang="0">
                <a:pos x="0" y="174"/>
              </a:cxn>
              <a:cxn ang="0">
                <a:pos x="6" y="168"/>
              </a:cxn>
              <a:cxn ang="0">
                <a:pos x="18" y="174"/>
              </a:cxn>
              <a:cxn ang="0">
                <a:pos x="30" y="174"/>
              </a:cxn>
              <a:cxn ang="0">
                <a:pos x="36" y="180"/>
              </a:cxn>
              <a:cxn ang="0">
                <a:pos x="42" y="174"/>
              </a:cxn>
              <a:cxn ang="0">
                <a:pos x="48" y="168"/>
              </a:cxn>
              <a:cxn ang="0">
                <a:pos x="54" y="162"/>
              </a:cxn>
              <a:cxn ang="0">
                <a:pos x="60" y="162"/>
              </a:cxn>
              <a:cxn ang="0">
                <a:pos x="60" y="156"/>
              </a:cxn>
              <a:cxn ang="0">
                <a:pos x="66" y="150"/>
              </a:cxn>
              <a:cxn ang="0">
                <a:pos x="66" y="144"/>
              </a:cxn>
              <a:cxn ang="0">
                <a:pos x="72" y="144"/>
              </a:cxn>
              <a:cxn ang="0">
                <a:pos x="84" y="144"/>
              </a:cxn>
              <a:cxn ang="0">
                <a:pos x="102" y="138"/>
              </a:cxn>
              <a:cxn ang="0">
                <a:pos x="120" y="132"/>
              </a:cxn>
              <a:cxn ang="0">
                <a:pos x="126" y="132"/>
              </a:cxn>
              <a:cxn ang="0">
                <a:pos x="132" y="120"/>
              </a:cxn>
              <a:cxn ang="0">
                <a:pos x="138" y="108"/>
              </a:cxn>
              <a:cxn ang="0">
                <a:pos x="138" y="102"/>
              </a:cxn>
              <a:cxn ang="0">
                <a:pos x="144" y="96"/>
              </a:cxn>
              <a:cxn ang="0">
                <a:pos x="144" y="84"/>
              </a:cxn>
              <a:cxn ang="0">
                <a:pos x="144" y="78"/>
              </a:cxn>
              <a:cxn ang="0">
                <a:pos x="144" y="72"/>
              </a:cxn>
              <a:cxn ang="0">
                <a:pos x="144" y="66"/>
              </a:cxn>
              <a:cxn ang="0">
                <a:pos x="150" y="60"/>
              </a:cxn>
              <a:cxn ang="0">
                <a:pos x="150" y="42"/>
              </a:cxn>
              <a:cxn ang="0">
                <a:pos x="150" y="36"/>
              </a:cxn>
              <a:cxn ang="0">
                <a:pos x="150" y="18"/>
              </a:cxn>
              <a:cxn ang="0">
                <a:pos x="150" y="12"/>
              </a:cxn>
              <a:cxn ang="0">
                <a:pos x="144" y="6"/>
              </a:cxn>
              <a:cxn ang="0">
                <a:pos x="144" y="0"/>
              </a:cxn>
              <a:cxn ang="0">
                <a:pos x="138" y="0"/>
              </a:cxn>
              <a:cxn ang="0">
                <a:pos x="132" y="0"/>
              </a:cxn>
            </a:cxnLst>
            <a:rect l="0" t="0" r="r" b="b"/>
            <a:pathLst>
              <a:path w="150" h="180">
                <a:moveTo>
                  <a:pt x="132" y="0"/>
                </a:moveTo>
                <a:lnTo>
                  <a:pt x="126" y="0"/>
                </a:lnTo>
                <a:lnTo>
                  <a:pt x="120" y="0"/>
                </a:lnTo>
                <a:lnTo>
                  <a:pt x="108" y="6"/>
                </a:lnTo>
                <a:lnTo>
                  <a:pt x="108" y="12"/>
                </a:lnTo>
                <a:lnTo>
                  <a:pt x="108" y="24"/>
                </a:lnTo>
                <a:lnTo>
                  <a:pt x="102" y="36"/>
                </a:lnTo>
                <a:lnTo>
                  <a:pt x="96" y="48"/>
                </a:lnTo>
                <a:lnTo>
                  <a:pt x="90" y="66"/>
                </a:lnTo>
                <a:lnTo>
                  <a:pt x="90" y="72"/>
                </a:lnTo>
                <a:lnTo>
                  <a:pt x="84" y="72"/>
                </a:lnTo>
                <a:lnTo>
                  <a:pt x="78" y="78"/>
                </a:lnTo>
                <a:lnTo>
                  <a:pt x="78" y="84"/>
                </a:lnTo>
                <a:lnTo>
                  <a:pt x="78" y="90"/>
                </a:lnTo>
                <a:lnTo>
                  <a:pt x="78" y="96"/>
                </a:lnTo>
                <a:lnTo>
                  <a:pt x="72" y="96"/>
                </a:lnTo>
                <a:lnTo>
                  <a:pt x="66" y="108"/>
                </a:lnTo>
                <a:lnTo>
                  <a:pt x="66" y="120"/>
                </a:lnTo>
                <a:lnTo>
                  <a:pt x="66" y="126"/>
                </a:lnTo>
                <a:lnTo>
                  <a:pt x="66" y="132"/>
                </a:lnTo>
                <a:lnTo>
                  <a:pt x="60" y="138"/>
                </a:lnTo>
                <a:lnTo>
                  <a:pt x="42" y="150"/>
                </a:lnTo>
                <a:lnTo>
                  <a:pt x="42" y="156"/>
                </a:lnTo>
                <a:lnTo>
                  <a:pt x="24" y="162"/>
                </a:lnTo>
                <a:lnTo>
                  <a:pt x="12" y="162"/>
                </a:lnTo>
                <a:lnTo>
                  <a:pt x="6" y="162"/>
                </a:lnTo>
                <a:lnTo>
                  <a:pt x="0" y="162"/>
                </a:lnTo>
                <a:lnTo>
                  <a:pt x="6" y="168"/>
                </a:lnTo>
                <a:lnTo>
                  <a:pt x="0" y="168"/>
                </a:lnTo>
                <a:lnTo>
                  <a:pt x="0" y="174"/>
                </a:lnTo>
                <a:lnTo>
                  <a:pt x="6" y="168"/>
                </a:lnTo>
                <a:lnTo>
                  <a:pt x="18" y="174"/>
                </a:lnTo>
                <a:lnTo>
                  <a:pt x="30" y="174"/>
                </a:lnTo>
                <a:lnTo>
                  <a:pt x="36" y="180"/>
                </a:lnTo>
                <a:lnTo>
                  <a:pt x="42" y="174"/>
                </a:lnTo>
                <a:lnTo>
                  <a:pt x="48" y="168"/>
                </a:lnTo>
                <a:lnTo>
                  <a:pt x="54" y="162"/>
                </a:lnTo>
                <a:lnTo>
                  <a:pt x="60" y="162"/>
                </a:lnTo>
                <a:lnTo>
                  <a:pt x="60" y="156"/>
                </a:lnTo>
                <a:lnTo>
                  <a:pt x="66" y="150"/>
                </a:lnTo>
                <a:lnTo>
                  <a:pt x="66" y="144"/>
                </a:lnTo>
                <a:lnTo>
                  <a:pt x="72" y="144"/>
                </a:lnTo>
                <a:lnTo>
                  <a:pt x="84" y="144"/>
                </a:lnTo>
                <a:lnTo>
                  <a:pt x="102" y="138"/>
                </a:lnTo>
                <a:lnTo>
                  <a:pt x="120" y="132"/>
                </a:lnTo>
                <a:lnTo>
                  <a:pt x="126" y="132"/>
                </a:lnTo>
                <a:lnTo>
                  <a:pt x="132" y="120"/>
                </a:lnTo>
                <a:lnTo>
                  <a:pt x="138" y="108"/>
                </a:lnTo>
                <a:lnTo>
                  <a:pt x="138" y="102"/>
                </a:lnTo>
                <a:lnTo>
                  <a:pt x="144" y="96"/>
                </a:lnTo>
                <a:lnTo>
                  <a:pt x="144" y="84"/>
                </a:lnTo>
                <a:lnTo>
                  <a:pt x="144" y="78"/>
                </a:lnTo>
                <a:lnTo>
                  <a:pt x="144" y="72"/>
                </a:lnTo>
                <a:lnTo>
                  <a:pt x="144" y="66"/>
                </a:lnTo>
                <a:lnTo>
                  <a:pt x="150" y="60"/>
                </a:lnTo>
                <a:lnTo>
                  <a:pt x="150" y="42"/>
                </a:lnTo>
                <a:lnTo>
                  <a:pt x="150" y="36"/>
                </a:lnTo>
                <a:lnTo>
                  <a:pt x="150" y="18"/>
                </a:lnTo>
                <a:lnTo>
                  <a:pt x="150" y="12"/>
                </a:lnTo>
                <a:lnTo>
                  <a:pt x="144" y="6"/>
                </a:lnTo>
                <a:lnTo>
                  <a:pt x="144" y="0"/>
                </a:lnTo>
                <a:lnTo>
                  <a:pt x="138" y="0"/>
                </a:lnTo>
                <a:lnTo>
                  <a:pt x="132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3" name="Freeform 14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>
            <a:spLocks/>
          </xdr:cNvSpPr>
        </xdr:nvSpPr>
        <xdr:spPr bwMode="auto">
          <a:xfrm>
            <a:off x="1276350" y="5849938"/>
            <a:ext cx="85725" cy="76200"/>
          </a:xfrm>
          <a:custGeom>
            <a:avLst/>
            <a:gdLst/>
            <a:ahLst/>
            <a:cxnLst>
              <a:cxn ang="0">
                <a:pos x="24" y="0"/>
              </a:cxn>
              <a:cxn ang="0">
                <a:pos x="18" y="0"/>
              </a:cxn>
              <a:cxn ang="0">
                <a:pos x="6" y="0"/>
              </a:cxn>
              <a:cxn ang="0">
                <a:pos x="6" y="6"/>
              </a:cxn>
              <a:cxn ang="0">
                <a:pos x="0" y="12"/>
              </a:cxn>
              <a:cxn ang="0">
                <a:pos x="0" y="24"/>
              </a:cxn>
              <a:cxn ang="0">
                <a:pos x="6" y="30"/>
              </a:cxn>
              <a:cxn ang="0">
                <a:pos x="12" y="36"/>
              </a:cxn>
              <a:cxn ang="0">
                <a:pos x="18" y="42"/>
              </a:cxn>
              <a:cxn ang="0">
                <a:pos x="24" y="48"/>
              </a:cxn>
              <a:cxn ang="0">
                <a:pos x="36" y="48"/>
              </a:cxn>
              <a:cxn ang="0">
                <a:pos x="42" y="42"/>
              </a:cxn>
              <a:cxn ang="0">
                <a:pos x="54" y="36"/>
              </a:cxn>
              <a:cxn ang="0">
                <a:pos x="54" y="30"/>
              </a:cxn>
              <a:cxn ang="0">
                <a:pos x="54" y="24"/>
              </a:cxn>
              <a:cxn ang="0">
                <a:pos x="54" y="18"/>
              </a:cxn>
              <a:cxn ang="0">
                <a:pos x="48" y="12"/>
              </a:cxn>
              <a:cxn ang="0">
                <a:pos x="42" y="6"/>
              </a:cxn>
              <a:cxn ang="0">
                <a:pos x="36" y="0"/>
              </a:cxn>
              <a:cxn ang="0">
                <a:pos x="24" y="0"/>
              </a:cxn>
            </a:cxnLst>
            <a:rect l="0" t="0" r="r" b="b"/>
            <a:pathLst>
              <a:path w="54" h="48">
                <a:moveTo>
                  <a:pt x="24" y="0"/>
                </a:moveTo>
                <a:lnTo>
                  <a:pt x="18" y="0"/>
                </a:lnTo>
                <a:lnTo>
                  <a:pt x="6" y="0"/>
                </a:lnTo>
                <a:lnTo>
                  <a:pt x="6" y="6"/>
                </a:lnTo>
                <a:lnTo>
                  <a:pt x="0" y="12"/>
                </a:lnTo>
                <a:lnTo>
                  <a:pt x="0" y="24"/>
                </a:lnTo>
                <a:lnTo>
                  <a:pt x="6" y="30"/>
                </a:lnTo>
                <a:lnTo>
                  <a:pt x="12" y="36"/>
                </a:lnTo>
                <a:lnTo>
                  <a:pt x="18" y="42"/>
                </a:lnTo>
                <a:lnTo>
                  <a:pt x="24" y="48"/>
                </a:lnTo>
                <a:lnTo>
                  <a:pt x="36" y="48"/>
                </a:lnTo>
                <a:lnTo>
                  <a:pt x="42" y="42"/>
                </a:lnTo>
                <a:lnTo>
                  <a:pt x="54" y="36"/>
                </a:lnTo>
                <a:lnTo>
                  <a:pt x="54" y="30"/>
                </a:lnTo>
                <a:lnTo>
                  <a:pt x="54" y="24"/>
                </a:lnTo>
                <a:lnTo>
                  <a:pt x="54" y="18"/>
                </a:lnTo>
                <a:lnTo>
                  <a:pt x="48" y="12"/>
                </a:lnTo>
                <a:lnTo>
                  <a:pt x="42" y="6"/>
                </a:lnTo>
                <a:lnTo>
                  <a:pt x="36" y="0"/>
                </a:lnTo>
                <a:lnTo>
                  <a:pt x="24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4" name="Freeform 15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>
            <a:spLocks/>
          </xdr:cNvSpPr>
        </xdr:nvSpPr>
        <xdr:spPr bwMode="auto">
          <a:xfrm>
            <a:off x="981075" y="5983288"/>
            <a:ext cx="104775" cy="85725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48" y="0"/>
              </a:cxn>
              <a:cxn ang="0">
                <a:pos x="48" y="6"/>
              </a:cxn>
              <a:cxn ang="0">
                <a:pos x="42" y="6"/>
              </a:cxn>
              <a:cxn ang="0">
                <a:pos x="42" y="12"/>
              </a:cxn>
              <a:cxn ang="0">
                <a:pos x="36" y="18"/>
              </a:cxn>
              <a:cxn ang="0">
                <a:pos x="30" y="24"/>
              </a:cxn>
              <a:cxn ang="0">
                <a:pos x="18" y="24"/>
              </a:cxn>
              <a:cxn ang="0">
                <a:pos x="6" y="24"/>
              </a:cxn>
              <a:cxn ang="0">
                <a:pos x="0" y="24"/>
              </a:cxn>
              <a:cxn ang="0">
                <a:pos x="0" y="30"/>
              </a:cxn>
              <a:cxn ang="0">
                <a:pos x="0" y="36"/>
              </a:cxn>
              <a:cxn ang="0">
                <a:pos x="6" y="36"/>
              </a:cxn>
              <a:cxn ang="0">
                <a:pos x="18" y="42"/>
              </a:cxn>
              <a:cxn ang="0">
                <a:pos x="24" y="42"/>
              </a:cxn>
              <a:cxn ang="0">
                <a:pos x="30" y="48"/>
              </a:cxn>
              <a:cxn ang="0">
                <a:pos x="36" y="54"/>
              </a:cxn>
              <a:cxn ang="0">
                <a:pos x="42" y="54"/>
              </a:cxn>
              <a:cxn ang="0">
                <a:pos x="48" y="48"/>
              </a:cxn>
              <a:cxn ang="0">
                <a:pos x="48" y="36"/>
              </a:cxn>
              <a:cxn ang="0">
                <a:pos x="54" y="36"/>
              </a:cxn>
              <a:cxn ang="0">
                <a:pos x="54" y="30"/>
              </a:cxn>
              <a:cxn ang="0">
                <a:pos x="60" y="18"/>
              </a:cxn>
              <a:cxn ang="0">
                <a:pos x="66" y="18"/>
              </a:cxn>
              <a:cxn ang="0">
                <a:pos x="66" y="12"/>
              </a:cxn>
              <a:cxn ang="0">
                <a:pos x="60" y="6"/>
              </a:cxn>
              <a:cxn ang="0">
                <a:pos x="54" y="0"/>
              </a:cxn>
            </a:cxnLst>
            <a:rect l="0" t="0" r="r" b="b"/>
            <a:pathLst>
              <a:path w="66" h="54">
                <a:moveTo>
                  <a:pt x="54" y="0"/>
                </a:moveTo>
                <a:lnTo>
                  <a:pt x="48" y="0"/>
                </a:lnTo>
                <a:lnTo>
                  <a:pt x="48" y="6"/>
                </a:lnTo>
                <a:lnTo>
                  <a:pt x="42" y="6"/>
                </a:lnTo>
                <a:lnTo>
                  <a:pt x="42" y="12"/>
                </a:lnTo>
                <a:lnTo>
                  <a:pt x="36" y="18"/>
                </a:lnTo>
                <a:lnTo>
                  <a:pt x="30" y="24"/>
                </a:lnTo>
                <a:lnTo>
                  <a:pt x="18" y="24"/>
                </a:lnTo>
                <a:lnTo>
                  <a:pt x="6" y="24"/>
                </a:lnTo>
                <a:lnTo>
                  <a:pt x="0" y="24"/>
                </a:lnTo>
                <a:lnTo>
                  <a:pt x="0" y="30"/>
                </a:lnTo>
                <a:lnTo>
                  <a:pt x="0" y="36"/>
                </a:lnTo>
                <a:lnTo>
                  <a:pt x="6" y="36"/>
                </a:lnTo>
                <a:lnTo>
                  <a:pt x="18" y="42"/>
                </a:lnTo>
                <a:lnTo>
                  <a:pt x="24" y="42"/>
                </a:lnTo>
                <a:lnTo>
                  <a:pt x="30" y="48"/>
                </a:lnTo>
                <a:lnTo>
                  <a:pt x="36" y="54"/>
                </a:lnTo>
                <a:lnTo>
                  <a:pt x="42" y="54"/>
                </a:lnTo>
                <a:lnTo>
                  <a:pt x="48" y="48"/>
                </a:lnTo>
                <a:lnTo>
                  <a:pt x="48" y="36"/>
                </a:lnTo>
                <a:lnTo>
                  <a:pt x="54" y="36"/>
                </a:lnTo>
                <a:lnTo>
                  <a:pt x="54" y="30"/>
                </a:lnTo>
                <a:lnTo>
                  <a:pt x="60" y="18"/>
                </a:lnTo>
                <a:lnTo>
                  <a:pt x="66" y="18"/>
                </a:lnTo>
                <a:lnTo>
                  <a:pt x="66" y="12"/>
                </a:lnTo>
                <a:lnTo>
                  <a:pt x="60" y="6"/>
                </a:lnTo>
                <a:lnTo>
                  <a:pt x="54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5" name="Freeform 16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>
            <a:spLocks/>
          </xdr:cNvSpPr>
        </xdr:nvSpPr>
        <xdr:spPr bwMode="auto">
          <a:xfrm>
            <a:off x="1428750" y="5697538"/>
            <a:ext cx="285750" cy="238125"/>
          </a:xfrm>
          <a:custGeom>
            <a:avLst/>
            <a:gdLst/>
            <a:ahLst/>
            <a:cxnLst>
              <a:cxn ang="0">
                <a:pos x="156" y="6"/>
              </a:cxn>
              <a:cxn ang="0">
                <a:pos x="144" y="6"/>
              </a:cxn>
              <a:cxn ang="0">
                <a:pos x="132" y="6"/>
              </a:cxn>
              <a:cxn ang="0">
                <a:pos x="114" y="18"/>
              </a:cxn>
              <a:cxn ang="0">
                <a:pos x="108" y="30"/>
              </a:cxn>
              <a:cxn ang="0">
                <a:pos x="90" y="42"/>
              </a:cxn>
              <a:cxn ang="0">
                <a:pos x="78" y="48"/>
              </a:cxn>
              <a:cxn ang="0">
                <a:pos x="60" y="48"/>
              </a:cxn>
              <a:cxn ang="0">
                <a:pos x="30" y="54"/>
              </a:cxn>
              <a:cxn ang="0">
                <a:pos x="18" y="48"/>
              </a:cxn>
              <a:cxn ang="0">
                <a:pos x="6" y="54"/>
              </a:cxn>
              <a:cxn ang="0">
                <a:pos x="6" y="66"/>
              </a:cxn>
              <a:cxn ang="0">
                <a:pos x="12" y="72"/>
              </a:cxn>
              <a:cxn ang="0">
                <a:pos x="18" y="96"/>
              </a:cxn>
              <a:cxn ang="0">
                <a:pos x="30" y="120"/>
              </a:cxn>
              <a:cxn ang="0">
                <a:pos x="42" y="126"/>
              </a:cxn>
              <a:cxn ang="0">
                <a:pos x="48" y="138"/>
              </a:cxn>
              <a:cxn ang="0">
                <a:pos x="54" y="150"/>
              </a:cxn>
              <a:cxn ang="0">
                <a:pos x="66" y="150"/>
              </a:cxn>
              <a:cxn ang="0">
                <a:pos x="84" y="144"/>
              </a:cxn>
              <a:cxn ang="0">
                <a:pos x="90" y="138"/>
              </a:cxn>
              <a:cxn ang="0">
                <a:pos x="96" y="126"/>
              </a:cxn>
              <a:cxn ang="0">
                <a:pos x="108" y="114"/>
              </a:cxn>
              <a:cxn ang="0">
                <a:pos x="114" y="102"/>
              </a:cxn>
              <a:cxn ang="0">
                <a:pos x="120" y="78"/>
              </a:cxn>
              <a:cxn ang="0">
                <a:pos x="126" y="66"/>
              </a:cxn>
              <a:cxn ang="0">
                <a:pos x="132" y="54"/>
              </a:cxn>
              <a:cxn ang="0">
                <a:pos x="144" y="42"/>
              </a:cxn>
              <a:cxn ang="0">
                <a:pos x="156" y="30"/>
              </a:cxn>
              <a:cxn ang="0">
                <a:pos x="168" y="18"/>
              </a:cxn>
              <a:cxn ang="0">
                <a:pos x="180" y="12"/>
              </a:cxn>
              <a:cxn ang="0">
                <a:pos x="180" y="0"/>
              </a:cxn>
              <a:cxn ang="0">
                <a:pos x="168" y="0"/>
              </a:cxn>
            </a:cxnLst>
            <a:rect l="0" t="0" r="r" b="b"/>
            <a:pathLst>
              <a:path w="180" h="150">
                <a:moveTo>
                  <a:pt x="168" y="0"/>
                </a:moveTo>
                <a:lnTo>
                  <a:pt x="156" y="6"/>
                </a:lnTo>
                <a:lnTo>
                  <a:pt x="150" y="6"/>
                </a:lnTo>
                <a:lnTo>
                  <a:pt x="144" y="6"/>
                </a:lnTo>
                <a:lnTo>
                  <a:pt x="138" y="0"/>
                </a:lnTo>
                <a:lnTo>
                  <a:pt x="132" y="6"/>
                </a:lnTo>
                <a:lnTo>
                  <a:pt x="120" y="12"/>
                </a:lnTo>
                <a:lnTo>
                  <a:pt x="114" y="18"/>
                </a:lnTo>
                <a:lnTo>
                  <a:pt x="114" y="24"/>
                </a:lnTo>
                <a:lnTo>
                  <a:pt x="108" y="30"/>
                </a:lnTo>
                <a:lnTo>
                  <a:pt x="96" y="36"/>
                </a:lnTo>
                <a:lnTo>
                  <a:pt x="90" y="42"/>
                </a:lnTo>
                <a:lnTo>
                  <a:pt x="84" y="42"/>
                </a:lnTo>
                <a:lnTo>
                  <a:pt x="78" y="48"/>
                </a:lnTo>
                <a:lnTo>
                  <a:pt x="72" y="48"/>
                </a:lnTo>
                <a:lnTo>
                  <a:pt x="60" y="48"/>
                </a:lnTo>
                <a:lnTo>
                  <a:pt x="48" y="54"/>
                </a:lnTo>
                <a:lnTo>
                  <a:pt x="30" y="54"/>
                </a:lnTo>
                <a:lnTo>
                  <a:pt x="24" y="54"/>
                </a:lnTo>
                <a:lnTo>
                  <a:pt x="18" y="48"/>
                </a:lnTo>
                <a:lnTo>
                  <a:pt x="12" y="54"/>
                </a:lnTo>
                <a:lnTo>
                  <a:pt x="6" y="54"/>
                </a:lnTo>
                <a:lnTo>
                  <a:pt x="0" y="60"/>
                </a:lnTo>
                <a:lnTo>
                  <a:pt x="6" y="66"/>
                </a:lnTo>
                <a:lnTo>
                  <a:pt x="12" y="66"/>
                </a:lnTo>
                <a:lnTo>
                  <a:pt x="12" y="72"/>
                </a:lnTo>
                <a:lnTo>
                  <a:pt x="18" y="78"/>
                </a:lnTo>
                <a:lnTo>
                  <a:pt x="18" y="96"/>
                </a:lnTo>
                <a:lnTo>
                  <a:pt x="24" y="102"/>
                </a:lnTo>
                <a:lnTo>
                  <a:pt x="30" y="120"/>
                </a:lnTo>
                <a:lnTo>
                  <a:pt x="36" y="126"/>
                </a:lnTo>
                <a:lnTo>
                  <a:pt x="42" y="126"/>
                </a:lnTo>
                <a:lnTo>
                  <a:pt x="42" y="132"/>
                </a:lnTo>
                <a:lnTo>
                  <a:pt x="48" y="138"/>
                </a:lnTo>
                <a:lnTo>
                  <a:pt x="48" y="144"/>
                </a:lnTo>
                <a:lnTo>
                  <a:pt x="54" y="150"/>
                </a:lnTo>
                <a:lnTo>
                  <a:pt x="60" y="150"/>
                </a:lnTo>
                <a:lnTo>
                  <a:pt x="66" y="150"/>
                </a:lnTo>
                <a:lnTo>
                  <a:pt x="72" y="144"/>
                </a:lnTo>
                <a:lnTo>
                  <a:pt x="84" y="144"/>
                </a:lnTo>
                <a:lnTo>
                  <a:pt x="90" y="144"/>
                </a:lnTo>
                <a:lnTo>
                  <a:pt x="90" y="138"/>
                </a:lnTo>
                <a:lnTo>
                  <a:pt x="90" y="132"/>
                </a:lnTo>
                <a:lnTo>
                  <a:pt x="96" y="126"/>
                </a:lnTo>
                <a:lnTo>
                  <a:pt x="102" y="126"/>
                </a:lnTo>
                <a:lnTo>
                  <a:pt x="108" y="114"/>
                </a:lnTo>
                <a:lnTo>
                  <a:pt x="114" y="108"/>
                </a:lnTo>
                <a:lnTo>
                  <a:pt x="114" y="102"/>
                </a:lnTo>
                <a:lnTo>
                  <a:pt x="120" y="84"/>
                </a:lnTo>
                <a:lnTo>
                  <a:pt x="120" y="78"/>
                </a:lnTo>
                <a:lnTo>
                  <a:pt x="126" y="72"/>
                </a:lnTo>
                <a:lnTo>
                  <a:pt x="126" y="66"/>
                </a:lnTo>
                <a:lnTo>
                  <a:pt x="126" y="60"/>
                </a:lnTo>
                <a:lnTo>
                  <a:pt x="132" y="54"/>
                </a:lnTo>
                <a:lnTo>
                  <a:pt x="138" y="48"/>
                </a:lnTo>
                <a:lnTo>
                  <a:pt x="144" y="42"/>
                </a:lnTo>
                <a:lnTo>
                  <a:pt x="150" y="36"/>
                </a:lnTo>
                <a:lnTo>
                  <a:pt x="156" y="30"/>
                </a:lnTo>
                <a:lnTo>
                  <a:pt x="156" y="24"/>
                </a:lnTo>
                <a:lnTo>
                  <a:pt x="168" y="18"/>
                </a:lnTo>
                <a:lnTo>
                  <a:pt x="174" y="18"/>
                </a:lnTo>
                <a:lnTo>
                  <a:pt x="180" y="12"/>
                </a:lnTo>
                <a:lnTo>
                  <a:pt x="180" y="6"/>
                </a:lnTo>
                <a:lnTo>
                  <a:pt x="180" y="0"/>
                </a:lnTo>
                <a:lnTo>
                  <a:pt x="174" y="0"/>
                </a:lnTo>
                <a:lnTo>
                  <a:pt x="168" y="0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6" name="Freeform 17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>
            <a:spLocks/>
          </xdr:cNvSpPr>
        </xdr:nvSpPr>
        <xdr:spPr bwMode="auto">
          <a:xfrm>
            <a:off x="1819275" y="5859463"/>
            <a:ext cx="161925" cy="180975"/>
          </a:xfrm>
          <a:custGeom>
            <a:avLst/>
            <a:gdLst/>
            <a:ahLst/>
            <a:cxnLst>
              <a:cxn ang="0">
                <a:pos x="96" y="18"/>
              </a:cxn>
              <a:cxn ang="0">
                <a:pos x="90" y="12"/>
              </a:cxn>
              <a:cxn ang="0">
                <a:pos x="90" y="6"/>
              </a:cxn>
              <a:cxn ang="0">
                <a:pos x="96" y="6"/>
              </a:cxn>
              <a:cxn ang="0">
                <a:pos x="96" y="0"/>
              </a:cxn>
              <a:cxn ang="0">
                <a:pos x="90" y="0"/>
              </a:cxn>
              <a:cxn ang="0">
                <a:pos x="84" y="0"/>
              </a:cxn>
              <a:cxn ang="0">
                <a:pos x="84" y="6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6" y="6"/>
              </a:cxn>
              <a:cxn ang="0">
                <a:pos x="60" y="6"/>
              </a:cxn>
              <a:cxn ang="0">
                <a:pos x="48" y="12"/>
              </a:cxn>
              <a:cxn ang="0">
                <a:pos x="48" y="6"/>
              </a:cxn>
              <a:cxn ang="0">
                <a:pos x="42" y="6"/>
              </a:cxn>
              <a:cxn ang="0">
                <a:pos x="36" y="6"/>
              </a:cxn>
              <a:cxn ang="0">
                <a:pos x="30" y="6"/>
              </a:cxn>
              <a:cxn ang="0">
                <a:pos x="24" y="12"/>
              </a:cxn>
              <a:cxn ang="0">
                <a:pos x="24" y="18"/>
              </a:cxn>
              <a:cxn ang="0">
                <a:pos x="24" y="24"/>
              </a:cxn>
              <a:cxn ang="0">
                <a:pos x="24" y="30"/>
              </a:cxn>
              <a:cxn ang="0">
                <a:pos x="18" y="36"/>
              </a:cxn>
              <a:cxn ang="0">
                <a:pos x="6" y="42"/>
              </a:cxn>
              <a:cxn ang="0">
                <a:pos x="0" y="42"/>
              </a:cxn>
              <a:cxn ang="0">
                <a:pos x="0" y="48"/>
              </a:cxn>
              <a:cxn ang="0">
                <a:pos x="0" y="60"/>
              </a:cxn>
              <a:cxn ang="0">
                <a:pos x="0" y="66"/>
              </a:cxn>
              <a:cxn ang="0">
                <a:pos x="0" y="72"/>
              </a:cxn>
              <a:cxn ang="0">
                <a:pos x="0" y="78"/>
              </a:cxn>
              <a:cxn ang="0">
                <a:pos x="6" y="84"/>
              </a:cxn>
              <a:cxn ang="0">
                <a:pos x="12" y="96"/>
              </a:cxn>
              <a:cxn ang="0">
                <a:pos x="30" y="108"/>
              </a:cxn>
              <a:cxn ang="0">
                <a:pos x="42" y="108"/>
              </a:cxn>
              <a:cxn ang="0">
                <a:pos x="54" y="114"/>
              </a:cxn>
              <a:cxn ang="0">
                <a:pos x="60" y="114"/>
              </a:cxn>
              <a:cxn ang="0">
                <a:pos x="60" y="108"/>
              </a:cxn>
              <a:cxn ang="0">
                <a:pos x="66" y="108"/>
              </a:cxn>
              <a:cxn ang="0">
                <a:pos x="78" y="96"/>
              </a:cxn>
              <a:cxn ang="0">
                <a:pos x="84" y="96"/>
              </a:cxn>
              <a:cxn ang="0">
                <a:pos x="90" y="90"/>
              </a:cxn>
              <a:cxn ang="0">
                <a:pos x="90" y="84"/>
              </a:cxn>
              <a:cxn ang="0">
                <a:pos x="96" y="84"/>
              </a:cxn>
              <a:cxn ang="0">
                <a:pos x="102" y="78"/>
              </a:cxn>
              <a:cxn ang="0">
                <a:pos x="96" y="72"/>
              </a:cxn>
              <a:cxn ang="0">
                <a:pos x="102" y="66"/>
              </a:cxn>
              <a:cxn ang="0">
                <a:pos x="102" y="60"/>
              </a:cxn>
              <a:cxn ang="0">
                <a:pos x="102" y="48"/>
              </a:cxn>
              <a:cxn ang="0">
                <a:pos x="102" y="42"/>
              </a:cxn>
              <a:cxn ang="0">
                <a:pos x="96" y="36"/>
              </a:cxn>
              <a:cxn ang="0">
                <a:pos x="96" y="30"/>
              </a:cxn>
              <a:cxn ang="0">
                <a:pos x="90" y="24"/>
              </a:cxn>
              <a:cxn ang="0">
                <a:pos x="90" y="18"/>
              </a:cxn>
              <a:cxn ang="0">
                <a:pos x="96" y="18"/>
              </a:cxn>
            </a:cxnLst>
            <a:rect l="0" t="0" r="r" b="b"/>
            <a:pathLst>
              <a:path w="102" h="114">
                <a:moveTo>
                  <a:pt x="96" y="18"/>
                </a:moveTo>
                <a:lnTo>
                  <a:pt x="90" y="12"/>
                </a:lnTo>
                <a:lnTo>
                  <a:pt x="90" y="6"/>
                </a:lnTo>
                <a:lnTo>
                  <a:pt x="96" y="6"/>
                </a:lnTo>
                <a:lnTo>
                  <a:pt x="96" y="0"/>
                </a:lnTo>
                <a:lnTo>
                  <a:pt x="90" y="0"/>
                </a:lnTo>
                <a:lnTo>
                  <a:pt x="84" y="0"/>
                </a:lnTo>
                <a:lnTo>
                  <a:pt x="84" y="6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6" y="6"/>
                </a:lnTo>
                <a:lnTo>
                  <a:pt x="60" y="6"/>
                </a:lnTo>
                <a:lnTo>
                  <a:pt x="48" y="12"/>
                </a:lnTo>
                <a:lnTo>
                  <a:pt x="48" y="6"/>
                </a:lnTo>
                <a:lnTo>
                  <a:pt x="42" y="6"/>
                </a:lnTo>
                <a:lnTo>
                  <a:pt x="36" y="6"/>
                </a:lnTo>
                <a:lnTo>
                  <a:pt x="30" y="6"/>
                </a:lnTo>
                <a:lnTo>
                  <a:pt x="24" y="12"/>
                </a:lnTo>
                <a:lnTo>
                  <a:pt x="24" y="18"/>
                </a:lnTo>
                <a:lnTo>
                  <a:pt x="24" y="24"/>
                </a:lnTo>
                <a:lnTo>
                  <a:pt x="24" y="30"/>
                </a:lnTo>
                <a:lnTo>
                  <a:pt x="18" y="36"/>
                </a:lnTo>
                <a:lnTo>
                  <a:pt x="6" y="42"/>
                </a:lnTo>
                <a:lnTo>
                  <a:pt x="0" y="42"/>
                </a:lnTo>
                <a:lnTo>
                  <a:pt x="0" y="48"/>
                </a:lnTo>
                <a:lnTo>
                  <a:pt x="0" y="60"/>
                </a:lnTo>
                <a:lnTo>
                  <a:pt x="0" y="66"/>
                </a:lnTo>
                <a:lnTo>
                  <a:pt x="0" y="72"/>
                </a:lnTo>
                <a:lnTo>
                  <a:pt x="0" y="78"/>
                </a:lnTo>
                <a:lnTo>
                  <a:pt x="6" y="84"/>
                </a:lnTo>
                <a:lnTo>
                  <a:pt x="12" y="96"/>
                </a:lnTo>
                <a:lnTo>
                  <a:pt x="30" y="108"/>
                </a:lnTo>
                <a:lnTo>
                  <a:pt x="42" y="108"/>
                </a:lnTo>
                <a:lnTo>
                  <a:pt x="54" y="114"/>
                </a:lnTo>
                <a:lnTo>
                  <a:pt x="60" y="114"/>
                </a:lnTo>
                <a:lnTo>
                  <a:pt x="60" y="108"/>
                </a:lnTo>
                <a:lnTo>
                  <a:pt x="66" y="108"/>
                </a:lnTo>
                <a:lnTo>
                  <a:pt x="78" y="96"/>
                </a:lnTo>
                <a:lnTo>
                  <a:pt x="84" y="96"/>
                </a:lnTo>
                <a:lnTo>
                  <a:pt x="90" y="90"/>
                </a:lnTo>
                <a:lnTo>
                  <a:pt x="90" y="84"/>
                </a:lnTo>
                <a:lnTo>
                  <a:pt x="96" y="84"/>
                </a:lnTo>
                <a:lnTo>
                  <a:pt x="102" y="78"/>
                </a:lnTo>
                <a:lnTo>
                  <a:pt x="96" y="72"/>
                </a:lnTo>
                <a:lnTo>
                  <a:pt x="102" y="66"/>
                </a:lnTo>
                <a:lnTo>
                  <a:pt x="102" y="60"/>
                </a:lnTo>
                <a:lnTo>
                  <a:pt x="102" y="48"/>
                </a:lnTo>
                <a:lnTo>
                  <a:pt x="102" y="42"/>
                </a:lnTo>
                <a:lnTo>
                  <a:pt x="96" y="36"/>
                </a:lnTo>
                <a:lnTo>
                  <a:pt x="96" y="30"/>
                </a:lnTo>
                <a:lnTo>
                  <a:pt x="90" y="24"/>
                </a:lnTo>
                <a:lnTo>
                  <a:pt x="90" y="18"/>
                </a:lnTo>
                <a:lnTo>
                  <a:pt x="96" y="18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chemeClr val="bg1">
                <a:lumMod val="6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0</xdr:col>
      <xdr:colOff>369792</xdr:colOff>
      <xdr:row>27</xdr:row>
      <xdr:rowOff>22414</xdr:rowOff>
    </xdr:from>
    <xdr:to>
      <xdr:col>5</xdr:col>
      <xdr:colOff>631586</xdr:colOff>
      <xdr:row>44</xdr:row>
      <xdr:rowOff>23913</xdr:rowOff>
    </xdr:to>
    <xdr:graphicFrame macro="">
      <xdr:nvGraphicFramePr>
        <xdr:cNvPr id="57" name="56 Gráfico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109264</xdr:colOff>
      <xdr:row>0</xdr:row>
      <xdr:rowOff>146817</xdr:rowOff>
    </xdr:from>
    <xdr:to>
      <xdr:col>7</xdr:col>
      <xdr:colOff>0</xdr:colOff>
      <xdr:row>25</xdr:row>
      <xdr:rowOff>134117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9264" y="146817"/>
          <a:ext cx="5224736" cy="474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r>
            <a:rPr lang="es-ES" sz="900" b="1" i="0" u="sng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CONDICIONES DE USO Y LÍMITES DE RESPONSABILIDAD</a:t>
          </a:r>
          <a:endParaRPr lang="es-ES" sz="90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endParaRPr lang="es-ES" sz="90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Estos ficheros, propiedad de Red Eléctrica de España, tienen como objetivo difundir información estadística del sistema eléctrico español, facilitando su acceso a cualquier persona interesada en la misma. Esta información estadística es por tanto de carácter público y gratuito y puede ser utilizada libremente, excepto para fines comerciales o publicitarios.</a:t>
          </a:r>
          <a:r>
            <a:rPr lang="es-ES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Red Eléctrica de España no asume ningún tipo de responsabilidad por los daños y perjuicios de cualquier naturaleza que pudieran producirse como consecuencia del uso, aplicación, manipulación, cambio, modificación o alteración, intencionado o no, de la mencionada información.</a:t>
          </a:r>
          <a:b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es-ES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Red Eléctrica de España publica la mejor información disponible con los fines informativos antes indicados, sin embargo, no otorga ninguna garantía ni se responsabiliza de los daños y perjuicios de cualquier naturaleza que pudieran traer causa de:</a:t>
          </a:r>
          <a:b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es-ES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falta de disponibilidad, modificación, mantenimiento o continuidad del funcionamiento de la actual estructura o difusión de los datos ni del funcionamiento incorrecto de su contenido. </a:t>
          </a: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falta de utilidad, adecuación o validez de los información ofrecida para satisfacer las expectativas, necesidades, actividades o resultados concretos del usuario.</a:t>
          </a: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marL="0" indent="0"/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Puede utilizar y distribuir, bajo su responsabilidad, la información aquí facilitada, siempre que indique su procedencia: </a:t>
          </a:r>
          <a:r>
            <a:rPr lang="es-ES" sz="90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www.ree.es</a:t>
          </a:r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 Debe mencionarse la fecha de la última actualización de la información objeto de reutilización, siempre y cuando estuviera incluida en el original.</a:t>
          </a:r>
        </a:p>
      </xdr:txBody>
    </xdr:sp>
    <xdr:clientData/>
  </xdr:twoCellAnchor>
  <xdr:twoCellAnchor editAs="oneCell">
    <xdr:from>
      <xdr:col>0</xdr:col>
      <xdr:colOff>235830</xdr:colOff>
      <xdr:row>2</xdr:row>
      <xdr:rowOff>50800</xdr:rowOff>
    </xdr:from>
    <xdr:to>
      <xdr:col>2</xdr:col>
      <xdr:colOff>188203</xdr:colOff>
      <xdr:row>4</xdr:row>
      <xdr:rowOff>147141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830" y="431800"/>
          <a:ext cx="1476373" cy="47734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ree.es/" TargetMode="External"/><Relationship Id="rId7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35"/>
  <sheetViews>
    <sheetView showGridLines="0" showRowColHeaders="0" tabSelected="1" zoomScaleNormal="100" zoomScaleSheetLayoutView="100" workbookViewId="0"/>
  </sheetViews>
  <sheetFormatPr baseColWidth="10" defaultColWidth="0" defaultRowHeight="14.5" zeroHeight="1" x14ac:dyDescent="0.35"/>
  <cols>
    <col min="1" max="1" width="4.81640625" customWidth="1"/>
    <col min="2" max="3" width="8.7265625" customWidth="1"/>
    <col min="4" max="4" width="8.1796875" customWidth="1"/>
    <col min="5" max="5" width="9.54296875" customWidth="1"/>
    <col min="6" max="6" width="8.453125" customWidth="1"/>
    <col min="7" max="7" width="8.54296875" customWidth="1"/>
    <col min="8" max="8" width="8.1796875" customWidth="1"/>
    <col min="9" max="10" width="9.54296875" customWidth="1"/>
    <col min="11" max="12" width="11.453125" customWidth="1"/>
    <col min="13" max="15" width="0" hidden="1" customWidth="1"/>
    <col min="16" max="16384" width="11.453125" hidden="1"/>
  </cols>
  <sheetData>
    <row r="1" spans="3:15" ht="15" customHeight="1" x14ac:dyDescent="0.35">
      <c r="O1">
        <v>6</v>
      </c>
    </row>
    <row r="2" spans="3:15" ht="15" customHeight="1" x14ac:dyDescent="0.45">
      <c r="D2" s="12" t="s">
        <v>42</v>
      </c>
      <c r="I2" s="19" t="s">
        <v>40</v>
      </c>
    </row>
    <row r="3" spans="3:15" ht="15" customHeight="1" x14ac:dyDescent="0.35">
      <c r="I3" s="13" t="s">
        <v>39</v>
      </c>
      <c r="J3" s="14"/>
      <c r="K3" s="15">
        <v>44249</v>
      </c>
    </row>
    <row r="4" spans="3:15" ht="22.5" customHeight="1" x14ac:dyDescent="0.35">
      <c r="C4" s="73"/>
      <c r="D4" s="73"/>
      <c r="E4" s="73"/>
      <c r="F4" s="73"/>
      <c r="G4" s="73"/>
      <c r="H4" s="73"/>
    </row>
    <row r="5" spans="3:15" ht="47.25" customHeight="1" x14ac:dyDescent="0.35"/>
    <row r="6" spans="3:15" x14ac:dyDescent="0.35"/>
    <row r="7" spans="3:15" x14ac:dyDescent="0.35"/>
    <row r="8" spans="3:15" x14ac:dyDescent="0.35"/>
    <row r="9" spans="3:15" x14ac:dyDescent="0.35"/>
    <row r="10" spans="3:15" x14ac:dyDescent="0.35"/>
    <row r="11" spans="3:15" x14ac:dyDescent="0.35"/>
    <row r="12" spans="3:15" x14ac:dyDescent="0.35"/>
    <row r="13" spans="3:15" x14ac:dyDescent="0.35"/>
    <row r="14" spans="3:15" x14ac:dyDescent="0.35"/>
    <row r="15" spans="3:15" x14ac:dyDescent="0.35"/>
    <row r="16" spans="3:15" ht="14.25" customHeight="1" x14ac:dyDescent="0.35"/>
    <row r="17" ht="15" hidden="1" customHeight="1" x14ac:dyDescent="0.35"/>
    <row r="18" x14ac:dyDescent="0.35"/>
    <row r="19" x14ac:dyDescent="0.35"/>
    <row r="20" x14ac:dyDescent="0.35"/>
    <row r="21" x14ac:dyDescent="0.35"/>
    <row r="22" x14ac:dyDescent="0.35"/>
    <row r="23" x14ac:dyDescent="0.35"/>
    <row r="24" hidden="1" x14ac:dyDescent="0.35"/>
    <row r="25" hidden="1" x14ac:dyDescent="0.35"/>
    <row r="26" hidden="1" x14ac:dyDescent="0.35"/>
    <row r="27" hidden="1" x14ac:dyDescent="0.35"/>
    <row r="28" hidden="1" x14ac:dyDescent="0.35"/>
    <row r="29" hidden="1" x14ac:dyDescent="0.35"/>
    <row r="30" hidden="1" x14ac:dyDescent="0.35"/>
    <row r="31" hidden="1" x14ac:dyDescent="0.35"/>
    <row r="32" hidden="1" x14ac:dyDescent="0.35"/>
    <row r="33" hidden="1" x14ac:dyDescent="0.35"/>
    <row r="34" hidden="1" x14ac:dyDescent="0.35"/>
    <row r="35" hidden="1" x14ac:dyDescent="0.35"/>
  </sheetData>
  <customSheetViews>
    <customSheetView guid="{0E1A8DE8-3384-461D-A70C-DC3715B6530C}" scale="137" showPageBreaks="1" showGridLines="0" fitToPage="1" topLeftCell="A4">
      <selection activeCell="L17" sqref="L17"/>
      <pageMargins left="0.31496062992126" right="0.31496062992126" top="0.74803149606299202" bottom="0.74803149606299202" header="0.31496062992126" footer="0.31496062992126"/>
      <pageSetup paperSize="9" orientation="landscape" r:id="rId1"/>
      <headerFooter>
        <oddHeader>&amp;L&amp;G</oddHeader>
        <oddFooter>&amp;L&amp;K006699Dpto. Estadistica e Información. DCRyCGdR&amp;R&amp;K006699Diciembre 2014</oddFooter>
      </headerFooter>
    </customSheetView>
    <customSheetView guid="{0FD2E859-2EC5-4EAB-A12C-01CE43FE124A}" scale="157" showGridLines="0" fitToPage="1">
      <selection activeCell="K13" sqref="K13"/>
      <pageMargins left="0.31496062992126" right="0.31496062992126" top="0.74803149606299202" bottom="0.74803149606299202" header="0.31496062992126" footer="0.31496062992126"/>
      <pageSetup paperSize="9" orientation="landscape" r:id="rId2"/>
      <headerFooter>
        <oddHeader>&amp;L&amp;G</oddHeader>
        <oddFooter>&amp;L&amp;K006699Dpto. Estadistica e Información. DCRyCGdR&amp;R&amp;K006699Diciembre 2014</oddFooter>
      </headerFooter>
    </customSheetView>
  </customSheetViews>
  <mergeCells count="1">
    <mergeCell ref="C4:H4"/>
  </mergeCells>
  <hyperlinks>
    <hyperlink ref="I2" r:id="rId3" xr:uid="{00000000-0004-0000-0000-000000000000}"/>
  </hyperlinks>
  <pageMargins left="0.31496062992125984" right="0.31496062992125984" top="0.74803149606299213" bottom="0.74803149606299213" header="0.31496062992125984" footer="0.31496062992125984"/>
  <pageSetup paperSize="9" orientation="landscape" r:id="rId4"/>
  <drawing r:id="rId5"/>
  <legacyDrawing r:id="rId6"/>
  <legacyDrawingHF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8" name="Lista_desplegable_1">
              <controlPr defaultSize="0" autoLine="0" autoPict="0">
                <anchor moveWithCells="1">
                  <from>
                    <xdr:col>10</xdr:col>
                    <xdr:colOff>190500</xdr:colOff>
                    <xdr:row>3</xdr:row>
                    <xdr:rowOff>38100</xdr:rowOff>
                  </from>
                  <to>
                    <xdr:col>11</xdr:col>
                    <xdr:colOff>184150</xdr:colOff>
                    <xdr:row>3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Y47"/>
  <sheetViews>
    <sheetView showGridLines="0" showRowColHeaders="0" topLeftCell="A11" zoomScale="80" zoomScaleNormal="80" workbookViewId="0"/>
  </sheetViews>
  <sheetFormatPr baseColWidth="10" defaultColWidth="0" defaultRowHeight="14.5" zeroHeight="1" x14ac:dyDescent="0.35"/>
  <cols>
    <col min="1" max="1" width="12.7265625" customWidth="1"/>
    <col min="2" max="6" width="11.453125" customWidth="1"/>
    <col min="7" max="7" width="13.7265625" customWidth="1"/>
    <col min="8" max="9" width="11.453125" customWidth="1"/>
    <col min="10" max="10" width="2.26953125" customWidth="1"/>
    <col min="11" max="11" width="20.26953125" customWidth="1"/>
    <col min="12" max="12" width="9.7265625" customWidth="1"/>
    <col min="13" max="13" width="13.453125" customWidth="1"/>
    <col min="14" max="14" width="10.7265625" customWidth="1"/>
    <col min="15" max="15" width="11.453125" hidden="1" customWidth="1"/>
    <col min="16" max="16" width="5.7265625" hidden="1" customWidth="1"/>
    <col min="17" max="17" width="4.453125" hidden="1" customWidth="1"/>
    <col min="18" max="25" width="0" hidden="1" customWidth="1"/>
    <col min="26" max="16384" width="11.453125" hidden="1"/>
  </cols>
  <sheetData>
    <row r="1" spans="1:25" x14ac:dyDescent="0.35"/>
    <row r="2" spans="1:25" x14ac:dyDescent="0.35">
      <c r="B2" s="18"/>
      <c r="C2" s="18"/>
      <c r="D2" s="18"/>
    </row>
    <row r="3" spans="1:25" ht="47.25" customHeight="1" x14ac:dyDescent="0.75">
      <c r="A3" s="74" t="s">
        <v>61</v>
      </c>
      <c r="B3" s="74"/>
      <c r="C3" s="74"/>
      <c r="D3" s="74"/>
      <c r="E3" s="74"/>
      <c r="F3" s="74"/>
      <c r="G3" s="74"/>
      <c r="H3" s="74"/>
      <c r="I3" s="74"/>
      <c r="J3" s="74"/>
    </row>
    <row r="4" spans="1:25" x14ac:dyDescent="0.35"/>
    <row r="5" spans="1:25" x14ac:dyDescent="0.35"/>
    <row r="6" spans="1:25" x14ac:dyDescent="0.35"/>
    <row r="7" spans="1:25" ht="18" customHeight="1" x14ac:dyDescent="0.4">
      <c r="B7" s="75" t="s">
        <v>53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16"/>
      <c r="O7" s="16"/>
    </row>
    <row r="8" spans="1:25" ht="15" customHeight="1" x14ac:dyDescent="0.35"/>
    <row r="9" spans="1:25" ht="15" customHeight="1" x14ac:dyDescent="0.35">
      <c r="T9" s="18"/>
      <c r="U9" s="18"/>
      <c r="V9" s="18"/>
      <c r="W9" s="18"/>
      <c r="X9" s="18"/>
      <c r="Y9" s="18"/>
    </row>
    <row r="10" spans="1:25" ht="15" customHeight="1" x14ac:dyDescent="0.35">
      <c r="T10" s="18"/>
      <c r="U10" s="18"/>
      <c r="V10" s="18"/>
      <c r="W10" s="18"/>
      <c r="X10" s="18"/>
      <c r="Y10" s="18"/>
    </row>
    <row r="11" spans="1:25" ht="15" customHeight="1" x14ac:dyDescent="0.35">
      <c r="T11" s="18"/>
      <c r="U11" s="18"/>
      <c r="V11" s="18"/>
      <c r="W11" s="18"/>
      <c r="X11" s="18"/>
      <c r="Y11" s="18"/>
    </row>
    <row r="12" spans="1:25" ht="15" customHeight="1" x14ac:dyDescent="0.35">
      <c r="T12" s="18"/>
      <c r="U12" s="18"/>
      <c r="V12" s="18"/>
      <c r="W12" s="18"/>
      <c r="X12" s="18"/>
      <c r="Y12" s="18"/>
    </row>
    <row r="13" spans="1:25" ht="15" customHeight="1" x14ac:dyDescent="0.35">
      <c r="T13" s="18"/>
      <c r="U13" s="18"/>
      <c r="V13" s="18"/>
      <c r="W13" s="18"/>
      <c r="X13" s="18"/>
      <c r="Y13" s="18"/>
    </row>
    <row r="14" spans="1:25" ht="15" customHeight="1" x14ac:dyDescent="0.35">
      <c r="T14" s="18"/>
      <c r="U14" s="18"/>
      <c r="V14" s="18"/>
      <c r="W14" s="18"/>
      <c r="X14" s="18"/>
      <c r="Y14" s="18"/>
    </row>
    <row r="15" spans="1:25" ht="15" customHeight="1" x14ac:dyDescent="0.35">
      <c r="T15" s="18"/>
      <c r="U15" s="18"/>
      <c r="V15" s="18"/>
      <c r="W15" s="18"/>
      <c r="X15" s="18"/>
      <c r="Y15" s="18"/>
    </row>
    <row r="16" spans="1:25" ht="15" customHeight="1" x14ac:dyDescent="0.35">
      <c r="T16" s="18"/>
      <c r="U16" s="18"/>
      <c r="V16" s="18"/>
      <c r="W16" s="18"/>
      <c r="X16" s="18"/>
      <c r="Y16" s="18"/>
    </row>
    <row r="17" spans="1:25" ht="15" customHeight="1" x14ac:dyDescent="0.35">
      <c r="T17" s="18"/>
      <c r="U17" s="18"/>
      <c r="V17" s="18"/>
      <c r="W17" s="18"/>
      <c r="X17" s="18"/>
      <c r="Y17" s="18"/>
    </row>
    <row r="18" spans="1:25" ht="15" customHeight="1" x14ac:dyDescent="0.35">
      <c r="T18" s="18"/>
      <c r="U18" s="18"/>
      <c r="V18" s="18"/>
      <c r="W18" s="18"/>
      <c r="X18" s="18"/>
      <c r="Y18" s="18"/>
    </row>
    <row r="19" spans="1:25" ht="15" customHeight="1" x14ac:dyDescent="0.35">
      <c r="T19" s="18"/>
      <c r="U19" s="18"/>
      <c r="V19" s="18"/>
      <c r="W19" s="18"/>
      <c r="X19" s="18"/>
      <c r="Y19" s="18"/>
    </row>
    <row r="20" spans="1:25" ht="15" customHeight="1" x14ac:dyDescent="0.35">
      <c r="T20" s="18"/>
      <c r="U20" s="18"/>
      <c r="V20" s="18"/>
      <c r="W20" s="18"/>
      <c r="X20" s="18"/>
      <c r="Y20" s="18"/>
    </row>
    <row r="21" spans="1:25" ht="15" customHeight="1" x14ac:dyDescent="0.35"/>
    <row r="22" spans="1:25" ht="15" customHeight="1" x14ac:dyDescent="0.35"/>
    <row r="23" spans="1:25" ht="15" customHeight="1" x14ac:dyDescent="0.35"/>
    <row r="24" spans="1:25" ht="15" customHeight="1" x14ac:dyDescent="0.4">
      <c r="G24" s="17"/>
      <c r="O24" s="16"/>
    </row>
    <row r="25" spans="1:25" ht="15" customHeight="1" x14ac:dyDescent="0.35"/>
    <row r="26" spans="1:25" ht="18" customHeight="1" x14ac:dyDescent="0.4">
      <c r="A26" s="76"/>
      <c r="B26" s="76"/>
      <c r="C26" s="76"/>
      <c r="D26" s="76"/>
      <c r="E26" s="76"/>
      <c r="F26" s="76"/>
      <c r="G26" s="76"/>
      <c r="H26" s="75"/>
      <c r="I26" s="75"/>
      <c r="J26" s="75"/>
      <c r="K26" s="75"/>
      <c r="L26" s="75"/>
      <c r="M26" s="75"/>
    </row>
    <row r="27" spans="1:25" ht="15" customHeight="1" x14ac:dyDescent="0.35">
      <c r="B27" s="31"/>
      <c r="C27" s="26"/>
      <c r="D27" s="32"/>
      <c r="E27" s="32"/>
      <c r="F27" s="33"/>
    </row>
    <row r="28" spans="1:25" ht="15" customHeight="1" x14ac:dyDescent="0.35">
      <c r="B28" s="21"/>
      <c r="C28" s="21"/>
      <c r="D28" s="33"/>
      <c r="E28" s="33"/>
      <c r="F28" s="33"/>
    </row>
    <row r="29" spans="1:25" ht="15" customHeight="1" x14ac:dyDescent="0.35">
      <c r="B29" s="29"/>
      <c r="C29" s="22"/>
      <c r="D29" s="54"/>
      <c r="E29" s="52"/>
      <c r="F29" s="50"/>
    </row>
    <row r="30" spans="1:25" ht="15" customHeight="1" x14ac:dyDescent="0.35">
      <c r="B30" s="30"/>
      <c r="C30" s="22"/>
      <c r="D30" s="54"/>
      <c r="E30" s="52"/>
      <c r="F30" s="50"/>
      <c r="H30" s="25"/>
      <c r="I30" s="26"/>
      <c r="J30" s="26"/>
      <c r="K30" s="25"/>
      <c r="L30" s="40"/>
      <c r="M30" s="25"/>
    </row>
    <row r="31" spans="1:25" ht="15" customHeight="1" x14ac:dyDescent="0.35">
      <c r="B31" s="30"/>
      <c r="C31" s="22"/>
      <c r="D31" s="54"/>
      <c r="E31" s="52"/>
      <c r="F31" s="50"/>
      <c r="H31" s="28"/>
      <c r="I31" s="28"/>
      <c r="J31" s="22"/>
      <c r="K31" s="42"/>
      <c r="L31" s="46"/>
      <c r="M31" s="48"/>
    </row>
    <row r="32" spans="1:25" ht="15" customHeight="1" x14ac:dyDescent="0.35">
      <c r="B32" s="30"/>
      <c r="C32" s="22"/>
      <c r="D32" s="54"/>
      <c r="E32" s="52"/>
      <c r="F32" s="50"/>
      <c r="H32" s="28"/>
      <c r="I32" s="28"/>
      <c r="J32" s="22"/>
      <c r="K32" s="42"/>
      <c r="L32" s="46"/>
      <c r="M32" s="48"/>
    </row>
    <row r="33" spans="2:13" ht="15" customHeight="1" x14ac:dyDescent="0.35">
      <c r="B33" s="30"/>
      <c r="C33" s="22"/>
      <c r="D33" s="54"/>
      <c r="E33" s="52"/>
      <c r="F33" s="50"/>
      <c r="H33" s="28"/>
      <c r="I33" s="28"/>
      <c r="J33" s="22"/>
      <c r="K33" s="42"/>
      <c r="L33" s="46"/>
      <c r="M33" s="48"/>
    </row>
    <row r="34" spans="2:13" ht="15" customHeight="1" x14ac:dyDescent="0.35">
      <c r="B34" s="30"/>
      <c r="C34" s="22"/>
      <c r="D34" s="54"/>
      <c r="E34" s="52"/>
      <c r="F34" s="50"/>
      <c r="H34" s="27"/>
      <c r="I34" s="27"/>
      <c r="J34" s="26"/>
      <c r="K34" s="43"/>
      <c r="L34" s="47"/>
      <c r="M34" s="49"/>
    </row>
    <row r="35" spans="2:13" ht="15" customHeight="1" x14ac:dyDescent="0.35">
      <c r="B35" s="30"/>
      <c r="C35" s="22"/>
      <c r="D35" s="54"/>
      <c r="E35" s="52"/>
      <c r="F35" s="50"/>
      <c r="H35" s="28"/>
      <c r="I35" s="28"/>
      <c r="J35" s="22"/>
      <c r="K35" s="42"/>
      <c r="L35" s="46"/>
      <c r="M35" s="48"/>
    </row>
    <row r="36" spans="2:13" ht="15" customHeight="1" x14ac:dyDescent="0.35">
      <c r="B36" s="30"/>
      <c r="C36" s="22"/>
      <c r="D36" s="54"/>
      <c r="E36" s="52"/>
      <c r="F36" s="50"/>
      <c r="H36" s="28"/>
      <c r="I36" s="28"/>
      <c r="J36" s="22"/>
      <c r="K36" s="42"/>
      <c r="L36" s="46"/>
      <c r="M36" s="48"/>
    </row>
    <row r="37" spans="2:13" ht="15" customHeight="1" x14ac:dyDescent="0.35">
      <c r="B37" s="30"/>
      <c r="C37" s="22"/>
      <c r="D37" s="54"/>
      <c r="E37" s="52"/>
      <c r="F37" s="50"/>
      <c r="H37" s="28"/>
      <c r="I37" s="28"/>
      <c r="J37" s="22"/>
      <c r="K37" s="42"/>
      <c r="L37" s="46"/>
      <c r="M37" s="48"/>
    </row>
    <row r="38" spans="2:13" ht="15" customHeight="1" x14ac:dyDescent="0.35">
      <c r="B38" s="30"/>
      <c r="C38" s="22"/>
      <c r="D38" s="54"/>
      <c r="E38" s="52"/>
      <c r="F38" s="50"/>
      <c r="H38" s="27"/>
      <c r="I38" s="27"/>
      <c r="J38" s="26"/>
      <c r="K38" s="43"/>
      <c r="L38" s="47"/>
      <c r="M38" s="49"/>
    </row>
    <row r="39" spans="2:13" ht="15" customHeight="1" x14ac:dyDescent="0.35">
      <c r="B39" s="30"/>
      <c r="C39" s="22"/>
      <c r="D39" s="54"/>
      <c r="E39" s="52"/>
      <c r="F39" s="50"/>
    </row>
    <row r="40" spans="2:13" ht="15" customHeight="1" x14ac:dyDescent="0.35">
      <c r="B40" s="34"/>
      <c r="C40" s="26"/>
      <c r="D40" s="55"/>
      <c r="E40" s="53"/>
      <c r="F40" s="51"/>
    </row>
    <row r="41" spans="2:13" ht="15" customHeight="1" x14ac:dyDescent="0.35">
      <c r="B41" s="30"/>
      <c r="D41" s="54"/>
      <c r="E41" s="52"/>
      <c r="F41" s="51"/>
    </row>
    <row r="42" spans="2:13" ht="15" customHeight="1" x14ac:dyDescent="0.35">
      <c r="B42" s="23"/>
      <c r="C42" s="22"/>
      <c r="D42" s="56"/>
      <c r="E42" s="24"/>
    </row>
    <row r="43" spans="2:13" x14ac:dyDescent="0.35">
      <c r="B43" s="21"/>
      <c r="C43" s="21"/>
      <c r="D43" s="33"/>
      <c r="E43" s="33"/>
      <c r="F43" s="33"/>
    </row>
    <row r="44" spans="2:13" x14ac:dyDescent="0.35"/>
    <row r="45" spans="2:13" x14ac:dyDescent="0.35">
      <c r="H45" s="60" t="s">
        <v>54</v>
      </c>
      <c r="I45" s="61" t="s">
        <v>55</v>
      </c>
    </row>
    <row r="46" spans="2:13" x14ac:dyDescent="0.35"/>
    <row r="47" spans="2:13" x14ac:dyDescent="0.35"/>
  </sheetData>
  <customSheetViews>
    <customSheetView guid="{0E1A8DE8-3384-461D-A70C-DC3715B6530C}" scale="78" showPageBreaks="1" showGridLines="0">
      <selection sqref="A1:Q40"/>
      <pageMargins left="0.7" right="0.7" top="0.75" bottom="0.75" header="0.3" footer="0.3"/>
      <pageSetup paperSize="9" scale="48" orientation="portrait" horizontalDpi="4294967293" verticalDpi="0" r:id="rId1"/>
    </customSheetView>
    <customSheetView guid="{0FD2E859-2EC5-4EAB-A12C-01CE43FE124A}" scale="93" showGridLines="0">
      <selection activeCell="B39" sqref="B39"/>
      <pageMargins left="0.7" right="0.7" top="0.75" bottom="0.75" header="0.3" footer="0.3"/>
      <pageSetup paperSize="9" scale="48" orientation="portrait" horizontalDpi="4294967293" verticalDpi="0" r:id="rId2"/>
    </customSheetView>
  </customSheetViews>
  <mergeCells count="4">
    <mergeCell ref="A3:J3"/>
    <mergeCell ref="H26:M26"/>
    <mergeCell ref="A26:G26"/>
    <mergeCell ref="B7:M7"/>
  </mergeCells>
  <printOptions horizontalCentered="1"/>
  <pageMargins left="0.70866141732283472" right="0.70866141732283472" top="0.39370078740157483" bottom="0.35433070866141736" header="0.31496062992125984" footer="0.31496062992125984"/>
  <pageSetup paperSize="9" scale="74" orientation="landscape" horizontalDpi="4294967293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2">
    <pageSetUpPr fitToPage="1"/>
  </sheetPr>
  <dimension ref="A1:N47"/>
  <sheetViews>
    <sheetView showGridLines="0" showRowColHeaders="0" zoomScale="80" zoomScaleNormal="80" workbookViewId="0">
      <selection activeCell="J10" sqref="J10"/>
    </sheetView>
  </sheetViews>
  <sheetFormatPr baseColWidth="10" defaultColWidth="0" defaultRowHeight="14.5" zeroHeight="1" x14ac:dyDescent="0.35"/>
  <cols>
    <col min="1" max="1" width="7.453125" customWidth="1"/>
    <col min="2" max="2" width="15.453125" customWidth="1"/>
    <col min="3" max="3" width="9.7265625" customWidth="1"/>
    <col min="4" max="4" width="20.7265625" customWidth="1"/>
    <col min="5" max="6" width="11.453125" customWidth="1"/>
    <col min="7" max="7" width="2.54296875" customWidth="1"/>
    <col min="8" max="14" width="11.453125" customWidth="1"/>
    <col min="15" max="16384" width="11.453125" hidden="1"/>
  </cols>
  <sheetData>
    <row r="1" spans="1:13" x14ac:dyDescent="0.35"/>
    <row r="2" spans="1:13" x14ac:dyDescent="0.35">
      <c r="B2" s="73"/>
      <c r="C2" s="73"/>
      <c r="D2" s="73"/>
      <c r="E2" s="73"/>
      <c r="F2" s="73"/>
      <c r="G2" s="73"/>
    </row>
    <row r="3" spans="1:13" ht="47.25" customHeight="1" x14ac:dyDescent="0.75">
      <c r="A3" s="74" t="s">
        <v>62</v>
      </c>
      <c r="B3" s="74"/>
      <c r="C3" s="74"/>
      <c r="D3" s="74"/>
      <c r="E3" s="74"/>
      <c r="F3" s="74"/>
      <c r="G3" s="74"/>
      <c r="H3" s="74"/>
      <c r="I3" s="74"/>
      <c r="J3" s="74"/>
    </row>
    <row r="4" spans="1:13" x14ac:dyDescent="0.35"/>
    <row r="5" spans="1:13" x14ac:dyDescent="0.35"/>
    <row r="6" spans="1:13" x14ac:dyDescent="0.35"/>
    <row r="7" spans="1:13" ht="18" customHeight="1" x14ac:dyDescent="0.4">
      <c r="B7" s="75" t="s">
        <v>53</v>
      </c>
      <c r="C7" s="77"/>
      <c r="D7" s="77"/>
      <c r="E7" s="77"/>
      <c r="F7" s="77"/>
      <c r="H7" s="75" t="s">
        <v>52</v>
      </c>
      <c r="I7" s="75"/>
      <c r="J7" s="75"/>
      <c r="K7" s="75"/>
      <c r="L7" s="75"/>
      <c r="M7" s="75"/>
    </row>
    <row r="8" spans="1:13" ht="15" customHeight="1" x14ac:dyDescent="0.35"/>
    <row r="9" spans="1:13" ht="15" customHeight="1" x14ac:dyDescent="0.35"/>
    <row r="10" spans="1:13" ht="15" customHeight="1" x14ac:dyDescent="0.35"/>
    <row r="11" spans="1:13" ht="15" customHeight="1" x14ac:dyDescent="0.35">
      <c r="B11" s="25" t="s">
        <v>60</v>
      </c>
      <c r="C11" s="26"/>
      <c r="D11" s="41" t="str">
        <f>datos_RdT!N72</f>
        <v>Extremadura</v>
      </c>
      <c r="E11" s="25" t="s">
        <v>25</v>
      </c>
      <c r="F11" s="25" t="s">
        <v>21</v>
      </c>
    </row>
    <row r="12" spans="1:13" ht="15" customHeight="1" x14ac:dyDescent="0.35">
      <c r="B12" s="28" t="s">
        <v>45</v>
      </c>
      <c r="C12" s="28"/>
      <c r="D12" s="57">
        <f>datos_RdT!N73</f>
        <v>2291.070446931531</v>
      </c>
      <c r="E12" s="44">
        <f>datos_RdT!V73</f>
        <v>21753.144000000004</v>
      </c>
      <c r="F12" s="38">
        <f>D12*100/E12</f>
        <v>10.532134789028797</v>
      </c>
    </row>
    <row r="13" spans="1:13" ht="15" customHeight="1" x14ac:dyDescent="0.35">
      <c r="B13" s="28" t="s">
        <v>44</v>
      </c>
      <c r="C13" s="28"/>
      <c r="D13" s="57">
        <f>datos_RdT!N74</f>
        <v>859.34786742420033</v>
      </c>
      <c r="E13" s="44">
        <f>datos_RdT!V74</f>
        <v>19940.085500000008</v>
      </c>
      <c r="F13" s="38">
        <f t="shared" ref="F13:F15" si="0">D13*100/E13</f>
        <v>4.3096498629567064</v>
      </c>
    </row>
    <row r="14" spans="1:13" ht="15" customHeight="1" x14ac:dyDescent="0.35">
      <c r="B14" s="28" t="s">
        <v>22</v>
      </c>
      <c r="C14" s="28"/>
      <c r="D14" s="57">
        <f>datos_RdT!N75</f>
        <v>5.0399999999999991</v>
      </c>
      <c r="E14" s="44">
        <f>datos_RdT!V75</f>
        <v>2859.7420000000002</v>
      </c>
      <c r="F14" s="38">
        <f t="shared" si="0"/>
        <v>0.17623967476786362</v>
      </c>
    </row>
    <row r="15" spans="1:13" ht="15" customHeight="1" x14ac:dyDescent="0.35">
      <c r="B15" s="27" t="s">
        <v>23</v>
      </c>
      <c r="C15" s="27"/>
      <c r="D15" s="58">
        <f>datos_RdT!N76</f>
        <v>3155.4583143557311</v>
      </c>
      <c r="E15" s="45">
        <f>datos_RdT!V76</f>
        <v>44552.971500000014</v>
      </c>
      <c r="F15" s="39">
        <f t="shared" si="0"/>
        <v>7.0824867749971068</v>
      </c>
    </row>
    <row r="16" spans="1:13" ht="15" customHeight="1" x14ac:dyDescent="0.35">
      <c r="B16" s="28" t="s">
        <v>46</v>
      </c>
      <c r="C16" s="28"/>
      <c r="D16" s="57">
        <f>datos_RdT!N78</f>
        <v>115</v>
      </c>
      <c r="E16" s="44">
        <f>datos_RdT!V78</f>
        <v>1555.8389999999999</v>
      </c>
      <c r="F16" s="38">
        <f>D16*100/E16</f>
        <v>7.3915103040867338</v>
      </c>
    </row>
    <row r="17" spans="2:13" ht="15" customHeight="1" x14ac:dyDescent="0.35">
      <c r="B17" s="28" t="s">
        <v>47</v>
      </c>
      <c r="C17" s="28"/>
      <c r="D17" s="57">
        <f>datos_RdT!N79</f>
        <v>92</v>
      </c>
      <c r="E17" s="44">
        <f>datos_RdT!V79</f>
        <v>3493.9969999999998</v>
      </c>
      <c r="F17" s="38">
        <f t="shared" ref="F17:F20" si="1">D17*100/E17</f>
        <v>2.6330875498748281</v>
      </c>
    </row>
    <row r="18" spans="2:13" ht="15" customHeight="1" x14ac:dyDescent="0.35">
      <c r="B18" s="28" t="s">
        <v>48</v>
      </c>
      <c r="C18" s="28"/>
      <c r="D18" s="57">
        <f>datos_RdT!N80</f>
        <v>0</v>
      </c>
      <c r="E18" s="44">
        <f>datos_RdT!V80</f>
        <v>1127</v>
      </c>
      <c r="F18" s="38">
        <f t="shared" si="1"/>
        <v>0</v>
      </c>
    </row>
    <row r="19" spans="2:13" ht="15" customHeight="1" x14ac:dyDescent="0.35">
      <c r="B19" s="27" t="s">
        <v>24</v>
      </c>
      <c r="C19" s="27"/>
      <c r="D19" s="58">
        <f>datos_RdT!N81</f>
        <v>207</v>
      </c>
      <c r="E19" s="45">
        <f>datos_RdT!V81</f>
        <v>6176.8359999999993</v>
      </c>
      <c r="F19" s="39">
        <f t="shared" si="1"/>
        <v>3.3512303062603577</v>
      </c>
    </row>
    <row r="20" spans="2:13" ht="15" customHeight="1" x14ac:dyDescent="0.35">
      <c r="B20" s="27" t="s">
        <v>59</v>
      </c>
      <c r="D20" s="58">
        <f>datos_RdT!N83</f>
        <v>2700</v>
      </c>
      <c r="E20" s="45">
        <f>datos_RdT!V83</f>
        <v>90525</v>
      </c>
      <c r="F20" s="39">
        <f t="shared" si="1"/>
        <v>2.9826014913007457</v>
      </c>
    </row>
    <row r="21" spans="2:13" ht="15" customHeight="1" x14ac:dyDescent="0.35"/>
    <row r="22" spans="2:13" ht="15" customHeight="1" x14ac:dyDescent="0.35">
      <c r="B22" s="63" t="s">
        <v>57</v>
      </c>
    </row>
    <row r="23" spans="2:13" ht="15" customHeight="1" x14ac:dyDescent="0.35">
      <c r="B23" s="63" t="s">
        <v>58</v>
      </c>
    </row>
    <row r="24" spans="2:13" ht="15" customHeight="1" x14ac:dyDescent="0.35"/>
    <row r="25" spans="2:13" ht="15" customHeight="1" x14ac:dyDescent="0.4">
      <c r="B25" s="16"/>
      <c r="C25" s="16"/>
      <c r="D25" s="16"/>
      <c r="E25" s="16"/>
      <c r="F25" s="16"/>
      <c r="G25" s="16"/>
    </row>
    <row r="26" spans="2:13" ht="18" customHeight="1" x14ac:dyDescent="0.4">
      <c r="B26" s="75" t="s">
        <v>51</v>
      </c>
      <c r="C26" s="75"/>
      <c r="D26" s="75"/>
      <c r="E26" s="75"/>
      <c r="F26" s="75"/>
      <c r="G26" s="16"/>
      <c r="H26" s="75" t="s">
        <v>56</v>
      </c>
      <c r="I26" s="75"/>
      <c r="J26" s="75"/>
      <c r="K26" s="75"/>
      <c r="L26" s="75"/>
      <c r="M26" s="75"/>
    </row>
    <row r="27" spans="2:13" ht="15" customHeight="1" x14ac:dyDescent="0.35"/>
    <row r="28" spans="2:13" ht="15" customHeight="1" x14ac:dyDescent="0.35"/>
    <row r="29" spans="2:13" ht="15" customHeight="1" x14ac:dyDescent="0.35"/>
    <row r="30" spans="2:13" ht="15" customHeight="1" x14ac:dyDescent="0.35"/>
    <row r="31" spans="2:13" ht="15" customHeight="1" x14ac:dyDescent="0.35"/>
    <row r="32" spans="2:13" ht="15" customHeight="1" x14ac:dyDescent="0.35"/>
    <row r="33" ht="15" customHeight="1" x14ac:dyDescent="0.35"/>
    <row r="34" ht="15" customHeight="1" x14ac:dyDescent="0.35"/>
    <row r="35" ht="15" customHeight="1" x14ac:dyDescent="0.35"/>
    <row r="36" ht="15" customHeight="1" x14ac:dyDescent="0.35"/>
    <row r="37" ht="15" customHeight="1" x14ac:dyDescent="0.35"/>
    <row r="38" ht="15" customHeight="1" x14ac:dyDescent="0.35"/>
    <row r="39" ht="15" customHeight="1" x14ac:dyDescent="0.35"/>
    <row r="40" ht="15" customHeight="1" x14ac:dyDescent="0.35"/>
    <row r="41" ht="15" customHeight="1" x14ac:dyDescent="0.35"/>
    <row r="42" ht="15" customHeight="1" x14ac:dyDescent="0.35"/>
    <row r="43" ht="15" customHeight="1" x14ac:dyDescent="0.35"/>
    <row r="44" ht="15" customHeight="1" x14ac:dyDescent="0.35"/>
    <row r="45" ht="15" customHeight="1" x14ac:dyDescent="0.35"/>
    <row r="46" ht="15" customHeight="1" x14ac:dyDescent="0.35"/>
    <row r="47" ht="15" customHeight="1" x14ac:dyDescent="0.35"/>
  </sheetData>
  <customSheetViews>
    <customSheetView guid="{0E1A8DE8-3384-461D-A70C-DC3715B6530C}" showGridLines="0" topLeftCell="A22">
      <selection activeCell="E40" sqref="E40"/>
      <pageMargins left="0.7" right="0.7" top="0.75" bottom="0.75" header="0.3" footer="0.3"/>
    </customSheetView>
    <customSheetView guid="{0FD2E859-2EC5-4EAB-A12C-01CE43FE124A}" showGridLines="0">
      <selection activeCell="K29" sqref="K29"/>
      <pageMargins left="0.7" right="0.7" top="0.75" bottom="0.75" header="0.3" footer="0.3"/>
    </customSheetView>
  </customSheetViews>
  <mergeCells count="6">
    <mergeCell ref="B2:G2"/>
    <mergeCell ref="B7:F7"/>
    <mergeCell ref="H7:M7"/>
    <mergeCell ref="B26:F26"/>
    <mergeCell ref="H26:M26"/>
    <mergeCell ref="A3:J3"/>
  </mergeCells>
  <printOptions horizontalCentered="1"/>
  <pageMargins left="0.70866141732283472" right="0.70866141732283472" top="0.35433070866141736" bottom="0.39370078740157483" header="0.31496062992125984" footer="0.31496062992125984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H26"/>
  <sheetViews>
    <sheetView showGridLines="0" showRowColHeaders="0" zoomScale="116" zoomScaleNormal="116" workbookViewId="0">
      <selection activeCell="B2" sqref="B2"/>
    </sheetView>
  </sheetViews>
  <sheetFormatPr baseColWidth="10" defaultColWidth="0" defaultRowHeight="14.5" zeroHeight="1" x14ac:dyDescent="0.35"/>
  <cols>
    <col min="1" max="7" width="11.453125" customWidth="1"/>
    <col min="8" max="8" width="1.1796875" customWidth="1"/>
    <col min="9" max="16384" width="11.453125" hidden="1"/>
  </cols>
  <sheetData>
    <row r="1" x14ac:dyDescent="0.35"/>
    <row r="2" x14ac:dyDescent="0.35"/>
    <row r="3" x14ac:dyDescent="0.35"/>
    <row r="4" x14ac:dyDescent="0.35"/>
    <row r="5" x14ac:dyDescent="0.35"/>
    <row r="6" x14ac:dyDescent="0.35"/>
    <row r="7" x14ac:dyDescent="0.35"/>
    <row r="8" x14ac:dyDescent="0.35"/>
    <row r="9" x14ac:dyDescent="0.35"/>
    <row r="10" x14ac:dyDescent="0.35"/>
    <row r="11" x14ac:dyDescent="0.35"/>
    <row r="12" x14ac:dyDescent="0.35"/>
    <row r="13" x14ac:dyDescent="0.35"/>
    <row r="14" x14ac:dyDescent="0.35"/>
    <row r="15" x14ac:dyDescent="0.35"/>
    <row r="16" x14ac:dyDescent="0.35"/>
    <row r="17" x14ac:dyDescent="0.35"/>
    <row r="18" x14ac:dyDescent="0.35"/>
    <row r="19" x14ac:dyDescent="0.35"/>
    <row r="20" x14ac:dyDescent="0.35"/>
    <row r="21" x14ac:dyDescent="0.35"/>
    <row r="22" x14ac:dyDescent="0.35"/>
    <row r="23" x14ac:dyDescent="0.35"/>
    <row r="24" x14ac:dyDescent="0.35"/>
    <row r="25" x14ac:dyDescent="0.35"/>
    <row r="26" x14ac:dyDescent="0.35"/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4"/>
  <dimension ref="B1:Z89"/>
  <sheetViews>
    <sheetView showGridLines="0" topLeftCell="A31" zoomScale="85" zoomScaleNormal="85" workbookViewId="0">
      <selection activeCell="C47" sqref="C47"/>
    </sheetView>
  </sheetViews>
  <sheetFormatPr baseColWidth="10" defaultRowHeight="14.5" x14ac:dyDescent="0.35"/>
  <cols>
    <col min="2" max="2" width="19.26953125" customWidth="1"/>
    <col min="3" max="3" width="13.54296875" customWidth="1"/>
    <col min="4" max="5" width="12.54296875" customWidth="1"/>
    <col min="6" max="6" width="13.54296875" customWidth="1"/>
    <col min="7" max="7" width="12.54296875" customWidth="1"/>
    <col min="8" max="8" width="13.54296875" customWidth="1"/>
    <col min="9" max="9" width="12.54296875" customWidth="1"/>
    <col min="10" max="12" width="13.54296875" customWidth="1"/>
    <col min="13" max="13" width="12.54296875" customWidth="1"/>
    <col min="14" max="14" width="13.54296875" customWidth="1"/>
    <col min="15" max="21" width="12.54296875" customWidth="1"/>
    <col min="22" max="23" width="11.7265625" customWidth="1"/>
  </cols>
  <sheetData>
    <row r="1" spans="2:25" x14ac:dyDescent="0.35">
      <c r="B1">
        <v>2015</v>
      </c>
      <c r="V1" s="7"/>
      <c r="X1" s="7"/>
      <c r="Y1" s="7"/>
    </row>
    <row r="2" spans="2:25" ht="76.5" x14ac:dyDescent="0.35">
      <c r="B2" s="36" t="s">
        <v>0</v>
      </c>
      <c r="C2" s="36" t="s">
        <v>1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7</v>
      </c>
      <c r="J2" s="36" t="s">
        <v>8</v>
      </c>
      <c r="K2" s="36" t="s">
        <v>9</v>
      </c>
      <c r="L2" s="36" t="s">
        <v>10</v>
      </c>
      <c r="M2" s="36" t="s">
        <v>11</v>
      </c>
      <c r="N2" s="36" t="s">
        <v>12</v>
      </c>
      <c r="O2" s="36" t="s">
        <v>13</v>
      </c>
      <c r="P2" s="36" t="s">
        <v>14</v>
      </c>
      <c r="Q2" s="36" t="s">
        <v>15</v>
      </c>
      <c r="R2" s="36" t="s">
        <v>16</v>
      </c>
      <c r="S2" s="36" t="s">
        <v>17</v>
      </c>
      <c r="T2" s="36" t="s">
        <v>18</v>
      </c>
      <c r="U2" s="36" t="s">
        <v>19</v>
      </c>
      <c r="V2" s="36" t="s">
        <v>20</v>
      </c>
      <c r="W2" s="36" t="s">
        <v>38</v>
      </c>
      <c r="X2" s="37" t="s">
        <v>27</v>
      </c>
      <c r="Y2" s="37" t="s">
        <v>28</v>
      </c>
    </row>
    <row r="3" spans="2:25" x14ac:dyDescent="0.35">
      <c r="B3" s="2" t="s">
        <v>34</v>
      </c>
      <c r="C3" s="7">
        <v>2764.0095895177315</v>
      </c>
      <c r="D3" s="7">
        <v>1276.0257990595844</v>
      </c>
      <c r="E3" s="7">
        <v>493.54276425955516</v>
      </c>
      <c r="F3" s="7">
        <v>0</v>
      </c>
      <c r="G3" s="7">
        <v>972.50738845085993</v>
      </c>
      <c r="H3" s="7">
        <v>0</v>
      </c>
      <c r="I3" s="7">
        <v>240.51070433523273</v>
      </c>
      <c r="J3" s="7">
        <v>2578.5344960363045</v>
      </c>
      <c r="K3" s="7">
        <v>4453.5300318758336</v>
      </c>
      <c r="L3" s="7">
        <v>2235.610333304126</v>
      </c>
      <c r="M3" s="7"/>
      <c r="N3" s="7">
        <v>2285.5084469315311</v>
      </c>
      <c r="O3" s="7">
        <v>1218.4757272727279</v>
      </c>
      <c r="P3" s="7">
        <v>114.94905945892347</v>
      </c>
      <c r="Q3" s="7">
        <v>965.95810872910772</v>
      </c>
      <c r="R3" s="7"/>
      <c r="S3" s="7">
        <v>708.11213708924197</v>
      </c>
      <c r="T3" s="7">
        <v>175.97007024489812</v>
      </c>
      <c r="U3" s="7">
        <v>697.36234343434307</v>
      </c>
      <c r="V3" s="7">
        <f>SUM(C3:U3)</f>
        <v>21180.607000000004</v>
      </c>
      <c r="W3" s="7"/>
      <c r="X3" s="7">
        <f>V3-Y3</f>
        <v>21180.607000000004</v>
      </c>
      <c r="Y3" s="7">
        <f>F3+H3</f>
        <v>0</v>
      </c>
    </row>
    <row r="4" spans="2:25" x14ac:dyDescent="0.35">
      <c r="B4" s="2" t="s">
        <v>33</v>
      </c>
      <c r="C4" s="7">
        <v>3169.4744949494971</v>
      </c>
      <c r="D4" s="7">
        <v>1848.8408170329992</v>
      </c>
      <c r="E4" s="7">
        <v>431.51102020202001</v>
      </c>
      <c r="F4" s="7">
        <v>431.36</v>
      </c>
      <c r="G4" s="7">
        <v>1263.9677599999995</v>
      </c>
      <c r="H4" s="7">
        <v>215.86700000000002</v>
      </c>
      <c r="I4" s="7">
        <v>324.12110606060617</v>
      </c>
      <c r="J4" s="7">
        <v>1524.5439794976151</v>
      </c>
      <c r="K4" s="7">
        <v>3258.0390739347322</v>
      </c>
      <c r="L4" s="7">
        <v>2511.9252940781139</v>
      </c>
      <c r="M4" s="7"/>
      <c r="N4" s="7">
        <v>854.54086742420031</v>
      </c>
      <c r="O4" s="7">
        <v>1324.4759999999999</v>
      </c>
      <c r="P4" s="7">
        <v>142.30800000000002</v>
      </c>
      <c r="Q4" s="7">
        <v>1186.7873854014158</v>
      </c>
      <c r="R4" s="7"/>
      <c r="S4" s="7">
        <v>107.71574</v>
      </c>
      <c r="T4" s="7">
        <v>318.82902020202016</v>
      </c>
      <c r="U4" s="7">
        <v>661.74694121678192</v>
      </c>
      <c r="V4" s="7">
        <f t="shared" ref="V4:V5" si="0">SUM(C4:U4)</f>
        <v>19576.054499999998</v>
      </c>
      <c r="W4" s="7"/>
      <c r="X4" s="7">
        <f t="shared" ref="X4:X5" si="1">V4-Y4</f>
        <v>18928.827499999999</v>
      </c>
      <c r="Y4" s="7">
        <f t="shared" ref="Y4:Y5" si="2">F4+H4</f>
        <v>647.22700000000009</v>
      </c>
    </row>
    <row r="5" spans="2:25" x14ac:dyDescent="0.35">
      <c r="B5" s="2" t="s">
        <v>35</v>
      </c>
      <c r="C5" s="7"/>
      <c r="D5" s="7"/>
      <c r="E5" s="7"/>
      <c r="F5" s="7">
        <v>1242.6420000000001</v>
      </c>
      <c r="G5" s="7"/>
      <c r="H5" s="7">
        <v>1131.0919999999999</v>
      </c>
      <c r="I5" s="7"/>
      <c r="J5" s="7"/>
      <c r="K5" s="7"/>
      <c r="L5" s="7">
        <v>39.44</v>
      </c>
      <c r="M5" s="7"/>
      <c r="N5" s="7">
        <v>23</v>
      </c>
      <c r="O5" s="7">
        <v>12.3</v>
      </c>
      <c r="P5" s="7"/>
      <c r="Q5" s="7"/>
      <c r="R5" s="7"/>
      <c r="S5" s="7"/>
      <c r="T5" s="7"/>
      <c r="U5" s="7"/>
      <c r="V5" s="7">
        <f t="shared" si="0"/>
        <v>2448.4740000000002</v>
      </c>
      <c r="W5" s="7"/>
      <c r="X5" s="7">
        <f t="shared" si="1"/>
        <v>74.740000000000236</v>
      </c>
      <c r="Y5" s="7">
        <f t="shared" si="2"/>
        <v>2373.7339999999999</v>
      </c>
    </row>
    <row r="6" spans="2:25" x14ac:dyDescent="0.35">
      <c r="B6" s="4" t="s">
        <v>36</v>
      </c>
      <c r="C6" s="8">
        <f>SUM(C3:C5)</f>
        <v>5933.484084467229</v>
      </c>
      <c r="D6" s="8">
        <f t="shared" ref="D6:U6" si="3">SUM(D3:D5)</f>
        <v>3124.8666160925836</v>
      </c>
      <c r="E6" s="8">
        <f t="shared" si="3"/>
        <v>925.05378446157511</v>
      </c>
      <c r="F6" s="8">
        <f t="shared" si="3"/>
        <v>1674.002</v>
      </c>
      <c r="G6" s="8">
        <f t="shared" si="3"/>
        <v>2236.4751484508597</v>
      </c>
      <c r="H6" s="8">
        <f t="shared" si="3"/>
        <v>1346.9589999999998</v>
      </c>
      <c r="I6" s="8">
        <f t="shared" si="3"/>
        <v>564.6318103958389</v>
      </c>
      <c r="J6" s="8">
        <f t="shared" si="3"/>
        <v>4103.0784755339191</v>
      </c>
      <c r="K6" s="8">
        <f t="shared" si="3"/>
        <v>7711.5691058105658</v>
      </c>
      <c r="L6" s="8">
        <f t="shared" si="3"/>
        <v>4786.9756273822395</v>
      </c>
      <c r="M6" s="8">
        <f t="shared" si="3"/>
        <v>0</v>
      </c>
      <c r="N6" s="8">
        <f t="shared" si="3"/>
        <v>3163.0493143557314</v>
      </c>
      <c r="O6" s="8">
        <f t="shared" si="3"/>
        <v>2555.2517272727282</v>
      </c>
      <c r="P6" s="8">
        <f t="shared" si="3"/>
        <v>257.25705945892349</v>
      </c>
      <c r="Q6" s="8">
        <f t="shared" si="3"/>
        <v>2152.7454941305236</v>
      </c>
      <c r="R6" s="8">
        <f t="shared" si="3"/>
        <v>0</v>
      </c>
      <c r="S6" s="8">
        <f t="shared" si="3"/>
        <v>815.82787708924195</v>
      </c>
      <c r="T6" s="8">
        <f t="shared" si="3"/>
        <v>494.79909044691829</v>
      </c>
      <c r="U6" s="8">
        <f t="shared" si="3"/>
        <v>1359.1092846511251</v>
      </c>
      <c r="V6" s="8">
        <f t="shared" ref="V6" si="4">SUM(V3:V5)</f>
        <v>43205.135500000004</v>
      </c>
      <c r="W6" s="8"/>
      <c r="X6" s="8">
        <f t="shared" ref="X6" si="5">SUM(X3:X5)</f>
        <v>40184.174500000001</v>
      </c>
      <c r="Y6" s="8">
        <f t="shared" ref="Y6" si="6">SUM(Y3:Y5)</f>
        <v>3020.9610000000002</v>
      </c>
    </row>
    <row r="7" spans="2:25" x14ac:dyDescent="0.35">
      <c r="B7" s="1" t="str">
        <f>CONCATENATE("Δ" &amp; $B$1 &amp; "/" &amp; $B$1-1)</f>
        <v>Δ2015/2014</v>
      </c>
      <c r="C7" s="7">
        <v>0.54378685745346544</v>
      </c>
      <c r="D7" s="7">
        <v>1.2392209580087465</v>
      </c>
      <c r="E7" s="7">
        <v>0</v>
      </c>
      <c r="F7" s="7">
        <v>8.3291701503664051</v>
      </c>
      <c r="G7" s="7">
        <v>0.59566429035438073</v>
      </c>
      <c r="H7" s="7">
        <v>4.4854883313229399</v>
      </c>
      <c r="I7" s="7">
        <v>3.3306992114561895</v>
      </c>
      <c r="J7" s="7">
        <v>0</v>
      </c>
      <c r="K7" s="7">
        <v>1.8300532630277644E-2</v>
      </c>
      <c r="L7" s="7">
        <v>0.37017850925427087</v>
      </c>
      <c r="M7" s="7"/>
      <c r="N7" s="7">
        <v>2.3912831336641904</v>
      </c>
      <c r="O7" s="7">
        <v>0</v>
      </c>
      <c r="P7" s="7">
        <v>0</v>
      </c>
      <c r="Q7" s="7">
        <v>0</v>
      </c>
      <c r="R7" s="7"/>
      <c r="S7" s="7">
        <v>0</v>
      </c>
      <c r="T7" s="7">
        <v>0</v>
      </c>
      <c r="U7" s="7">
        <v>2.7127901764880225</v>
      </c>
      <c r="V7" s="7">
        <v>0.97492556584430901</v>
      </c>
      <c r="W7" s="7"/>
      <c r="X7" s="7">
        <v>0.57721267999726322</v>
      </c>
      <c r="Y7" s="7">
        <v>6.5810126702857685</v>
      </c>
    </row>
    <row r="8" spans="2:25" x14ac:dyDescent="0.35">
      <c r="B8" s="1" t="s">
        <v>29</v>
      </c>
      <c r="C8" s="69">
        <v>194</v>
      </c>
      <c r="D8" s="69">
        <v>98</v>
      </c>
      <c r="E8" s="69">
        <v>48</v>
      </c>
      <c r="F8" s="69"/>
      <c r="G8" s="69">
        <v>153</v>
      </c>
      <c r="H8" s="69"/>
      <c r="I8" s="69">
        <v>15</v>
      </c>
      <c r="J8" s="69">
        <v>112</v>
      </c>
      <c r="K8" s="69">
        <v>219</v>
      </c>
      <c r="L8" s="69">
        <v>136</v>
      </c>
      <c r="M8" s="69"/>
      <c r="N8" s="69">
        <v>103</v>
      </c>
      <c r="O8" s="69">
        <v>71</v>
      </c>
      <c r="P8" s="69">
        <v>8</v>
      </c>
      <c r="Q8" s="69">
        <v>103</v>
      </c>
      <c r="R8" s="69"/>
      <c r="S8" s="69">
        <v>66</v>
      </c>
      <c r="T8" s="69">
        <v>28</v>
      </c>
      <c r="U8" s="69">
        <v>79</v>
      </c>
      <c r="V8" s="69">
        <f>SUM(C8:U8)+W8</f>
        <v>1433</v>
      </c>
      <c r="W8" s="69"/>
      <c r="X8" s="69">
        <f>V8-Y8</f>
        <v>1433</v>
      </c>
      <c r="Y8" s="69">
        <f>F8+H8</f>
        <v>0</v>
      </c>
    </row>
    <row r="9" spans="2:25" x14ac:dyDescent="0.35">
      <c r="B9" s="1" t="s">
        <v>30</v>
      </c>
      <c r="C9" s="69">
        <v>435</v>
      </c>
      <c r="D9" s="69">
        <v>214</v>
      </c>
      <c r="E9" s="69">
        <v>45</v>
      </c>
      <c r="F9" s="69">
        <v>114</v>
      </c>
      <c r="G9" s="69">
        <v>291</v>
      </c>
      <c r="H9" s="69">
        <v>46</v>
      </c>
      <c r="I9" s="69">
        <v>50</v>
      </c>
      <c r="J9" s="69">
        <v>137</v>
      </c>
      <c r="K9" s="69">
        <v>242</v>
      </c>
      <c r="L9" s="69">
        <v>598</v>
      </c>
      <c r="M9" s="69"/>
      <c r="N9" s="69">
        <v>88</v>
      </c>
      <c r="O9" s="69">
        <v>216</v>
      </c>
      <c r="P9" s="69">
        <v>30</v>
      </c>
      <c r="Q9" s="69">
        <v>524</v>
      </c>
      <c r="R9" s="69"/>
      <c r="S9" s="69">
        <v>48</v>
      </c>
      <c r="T9" s="69">
        <v>49</v>
      </c>
      <c r="U9" s="69">
        <v>147</v>
      </c>
      <c r="V9" s="69">
        <f t="shared" ref="V9:V10" si="7">SUM(C9:U9)+W9</f>
        <v>3281</v>
      </c>
      <c r="W9" s="69">
        <v>7</v>
      </c>
      <c r="X9" s="69">
        <f>V9-Y9</f>
        <v>3121</v>
      </c>
      <c r="Y9" s="69">
        <f>F9+H9</f>
        <v>160</v>
      </c>
    </row>
    <row r="10" spans="2:25" x14ac:dyDescent="0.35">
      <c r="B10" s="1" t="s">
        <v>31</v>
      </c>
      <c r="C10" s="69"/>
      <c r="D10" s="69"/>
      <c r="E10" s="69"/>
      <c r="F10" s="69">
        <v>526</v>
      </c>
      <c r="G10" s="69"/>
      <c r="H10" s="69">
        <v>384</v>
      </c>
      <c r="I10" s="69"/>
      <c r="J10" s="69"/>
      <c r="K10" s="69"/>
      <c r="L10" s="69">
        <v>3</v>
      </c>
      <c r="M10" s="69"/>
      <c r="N10" s="69"/>
      <c r="O10" s="69">
        <v>1</v>
      </c>
      <c r="P10" s="69"/>
      <c r="Q10" s="69"/>
      <c r="R10" s="69"/>
      <c r="S10" s="69"/>
      <c r="T10" s="69"/>
      <c r="U10" s="69"/>
      <c r="V10" s="69">
        <f t="shared" si="7"/>
        <v>914</v>
      </c>
      <c r="W10" s="69"/>
      <c r="X10" s="69">
        <f>V10-Y10</f>
        <v>4</v>
      </c>
      <c r="Y10" s="69">
        <f>F10+H10</f>
        <v>910</v>
      </c>
    </row>
    <row r="11" spans="2:25" x14ac:dyDescent="0.35">
      <c r="B11" s="4" t="s">
        <v>32</v>
      </c>
      <c r="C11" s="70">
        <f t="shared" ref="C11:T11" si="8">SUM(C8:C10)</f>
        <v>629</v>
      </c>
      <c r="D11" s="70">
        <f t="shared" si="8"/>
        <v>312</v>
      </c>
      <c r="E11" s="70">
        <f t="shared" si="8"/>
        <v>93</v>
      </c>
      <c r="F11" s="70">
        <f t="shared" si="8"/>
        <v>640</v>
      </c>
      <c r="G11" s="70">
        <f t="shared" si="8"/>
        <v>444</v>
      </c>
      <c r="H11" s="70">
        <f t="shared" si="8"/>
        <v>430</v>
      </c>
      <c r="I11" s="70">
        <f t="shared" si="8"/>
        <v>65</v>
      </c>
      <c r="J11" s="70">
        <f t="shared" si="8"/>
        <v>249</v>
      </c>
      <c r="K11" s="70">
        <f t="shared" si="8"/>
        <v>461</v>
      </c>
      <c r="L11" s="70">
        <f t="shared" si="8"/>
        <v>737</v>
      </c>
      <c r="M11" s="70">
        <f t="shared" si="8"/>
        <v>0</v>
      </c>
      <c r="N11" s="70">
        <f t="shared" si="8"/>
        <v>191</v>
      </c>
      <c r="O11" s="70">
        <f t="shared" si="8"/>
        <v>288</v>
      </c>
      <c r="P11" s="70">
        <f t="shared" si="8"/>
        <v>38</v>
      </c>
      <c r="Q11" s="70">
        <f t="shared" si="8"/>
        <v>627</v>
      </c>
      <c r="R11" s="70">
        <f t="shared" si="8"/>
        <v>0</v>
      </c>
      <c r="S11" s="70">
        <f t="shared" si="8"/>
        <v>114</v>
      </c>
      <c r="T11" s="70">
        <f t="shared" si="8"/>
        <v>77</v>
      </c>
      <c r="U11" s="70">
        <f t="shared" ref="U11" si="9">SUM(U8:U10)</f>
        <v>226</v>
      </c>
      <c r="V11" s="70">
        <f>SUM(V8:V10)</f>
        <v>5628</v>
      </c>
      <c r="W11" s="70">
        <v>7</v>
      </c>
      <c r="X11" s="70">
        <f t="shared" ref="X11" si="10">SUM(X8:X10)</f>
        <v>4558</v>
      </c>
      <c r="Y11" s="70">
        <f t="shared" ref="Y11" si="11">SUM(Y8:Y10)</f>
        <v>1070</v>
      </c>
    </row>
    <row r="12" spans="2:25" x14ac:dyDescent="0.35">
      <c r="B12" s="1" t="str">
        <f>CONCATENATE("Δ" &amp; $B$1 &amp; "/" &amp; $B$1-1)</f>
        <v>Δ2015/2014</v>
      </c>
      <c r="C12" s="7">
        <v>3.284072249589487</v>
      </c>
      <c r="D12" s="7">
        <v>3.3112582781456901</v>
      </c>
      <c r="E12" s="7">
        <v>0</v>
      </c>
      <c r="F12" s="7">
        <v>5.4365733113673764</v>
      </c>
      <c r="G12" s="7">
        <v>2.3041474654377891</v>
      </c>
      <c r="H12" s="7">
        <v>3.6144578313253017</v>
      </c>
      <c r="I12" s="7">
        <v>16.07142857142858</v>
      </c>
      <c r="J12" s="7">
        <v>0</v>
      </c>
      <c r="K12" s="7">
        <v>6.2211981566820285</v>
      </c>
      <c r="L12" s="7">
        <v>1.2362637362637319</v>
      </c>
      <c r="M12" s="7"/>
      <c r="N12" s="7">
        <v>0</v>
      </c>
      <c r="O12" s="7">
        <v>0</v>
      </c>
      <c r="P12" s="7">
        <v>0</v>
      </c>
      <c r="Q12" s="7">
        <v>0</v>
      </c>
      <c r="R12" s="7"/>
      <c r="S12" s="7">
        <v>1.7857142857142794</v>
      </c>
      <c r="T12" s="7">
        <v>0</v>
      </c>
      <c r="U12" s="7">
        <v>0.44444444444444731</v>
      </c>
      <c r="V12" s="7">
        <v>2.4763292061179998</v>
      </c>
      <c r="W12" s="7">
        <v>0</v>
      </c>
      <c r="X12" s="7">
        <v>1.9686800894854528</v>
      </c>
      <c r="Y12" s="7">
        <v>4.6966731898238745</v>
      </c>
    </row>
    <row r="13" spans="2:25" x14ac:dyDescent="0.35">
      <c r="B13" s="1" t="s">
        <v>49</v>
      </c>
      <c r="C13" s="35">
        <v>14420</v>
      </c>
      <c r="D13" s="35">
        <v>4674</v>
      </c>
      <c r="E13" s="35">
        <v>1300</v>
      </c>
      <c r="F13" s="35">
        <v>3463</v>
      </c>
      <c r="G13" s="35">
        <v>8350</v>
      </c>
      <c r="H13" s="35">
        <v>2250</v>
      </c>
      <c r="I13" s="35">
        <v>2100</v>
      </c>
      <c r="J13" s="35">
        <v>1200</v>
      </c>
      <c r="K13" s="35">
        <v>6131</v>
      </c>
      <c r="L13" s="35">
        <v>11050</v>
      </c>
      <c r="M13" s="35"/>
      <c r="N13" s="35">
        <v>2700</v>
      </c>
      <c r="O13" s="35">
        <v>5700</v>
      </c>
      <c r="P13" s="35">
        <v>600</v>
      </c>
      <c r="Q13" s="35">
        <v>11700</v>
      </c>
      <c r="R13" s="35"/>
      <c r="S13" s="35">
        <v>3450</v>
      </c>
      <c r="T13" s="35">
        <v>1600</v>
      </c>
      <c r="U13" s="35">
        <v>4300</v>
      </c>
      <c r="V13" s="7">
        <f>SUM(C13:U13)+W13</f>
        <v>85888</v>
      </c>
      <c r="W13" s="7">
        <v>900</v>
      </c>
      <c r="X13" s="69">
        <f>V13-Y13</f>
        <v>80175</v>
      </c>
      <c r="Y13" s="69">
        <f>F13+H13</f>
        <v>5713</v>
      </c>
    </row>
    <row r="14" spans="2:25" x14ac:dyDescent="0.35">
      <c r="B14" s="1" t="str">
        <f>CONCATENATE("Δ" &amp; $B$1 &amp; "/" &amp; $B$1-1)</f>
        <v>Δ2015/2014</v>
      </c>
      <c r="C14" s="35">
        <v>0</v>
      </c>
      <c r="D14" s="35">
        <v>0</v>
      </c>
      <c r="E14" s="35">
        <v>0</v>
      </c>
      <c r="F14" s="35">
        <v>16.09118337244384</v>
      </c>
      <c r="G14" s="35">
        <v>0</v>
      </c>
      <c r="H14" s="35">
        <v>19.999999999999996</v>
      </c>
      <c r="I14" s="35">
        <v>0</v>
      </c>
      <c r="J14" s="35">
        <v>0</v>
      </c>
      <c r="K14" s="35">
        <v>0</v>
      </c>
      <c r="L14" s="35">
        <v>0</v>
      </c>
      <c r="M14" s="35" t="e">
        <v>#DIV/0!</v>
      </c>
      <c r="N14" s="35">
        <v>0</v>
      </c>
      <c r="O14" s="35">
        <v>0</v>
      </c>
      <c r="P14" s="35">
        <v>0</v>
      </c>
      <c r="Q14" s="35">
        <v>0</v>
      </c>
      <c r="R14" s="35" t="e">
        <v>#DIV/0!</v>
      </c>
      <c r="S14" s="35">
        <v>0</v>
      </c>
      <c r="T14" s="35">
        <v>0</v>
      </c>
      <c r="U14" s="35">
        <v>0</v>
      </c>
      <c r="V14" s="35">
        <v>1.0054919854644684</v>
      </c>
      <c r="W14" s="35">
        <v>0</v>
      </c>
      <c r="X14" s="35">
        <v>0</v>
      </c>
      <c r="Y14" s="35">
        <v>17.599835323178258</v>
      </c>
    </row>
    <row r="15" spans="2:25" x14ac:dyDescent="0.35">
      <c r="B15">
        <v>2016</v>
      </c>
    </row>
    <row r="16" spans="2:25" ht="76.5" x14ac:dyDescent="0.35">
      <c r="B16" s="36" t="s">
        <v>0</v>
      </c>
      <c r="C16" s="36" t="s">
        <v>1</v>
      </c>
      <c r="D16" s="36" t="s">
        <v>2</v>
      </c>
      <c r="E16" s="36" t="s">
        <v>3</v>
      </c>
      <c r="F16" s="36" t="s">
        <v>4</v>
      </c>
      <c r="G16" s="36" t="s">
        <v>5</v>
      </c>
      <c r="H16" s="36" t="s">
        <v>6</v>
      </c>
      <c r="I16" s="36" t="s">
        <v>7</v>
      </c>
      <c r="J16" s="36" t="s">
        <v>8</v>
      </c>
      <c r="K16" s="36" t="s">
        <v>9</v>
      </c>
      <c r="L16" s="36" t="s">
        <v>10</v>
      </c>
      <c r="M16" s="36" t="s">
        <v>11</v>
      </c>
      <c r="N16" s="36" t="s">
        <v>12</v>
      </c>
      <c r="O16" s="36" t="s">
        <v>13</v>
      </c>
      <c r="P16" s="36" t="s">
        <v>14</v>
      </c>
      <c r="Q16" s="36" t="s">
        <v>15</v>
      </c>
      <c r="R16" s="36" t="s">
        <v>16</v>
      </c>
      <c r="S16" s="36" t="s">
        <v>17</v>
      </c>
      <c r="T16" s="36" t="s">
        <v>18</v>
      </c>
      <c r="U16" s="36" t="s">
        <v>19</v>
      </c>
      <c r="V16" s="36" t="s">
        <v>20</v>
      </c>
      <c r="W16" s="36" t="s">
        <v>38</v>
      </c>
      <c r="X16" s="37" t="s">
        <v>27</v>
      </c>
      <c r="Y16" s="37" t="s">
        <v>28</v>
      </c>
    </row>
    <row r="17" spans="2:25" x14ac:dyDescent="0.35">
      <c r="B17" s="2" t="s">
        <v>34</v>
      </c>
      <c r="C17" s="7">
        <v>2764.0095895177315</v>
      </c>
      <c r="D17" s="7">
        <v>1447.051699059585</v>
      </c>
      <c r="E17" s="7">
        <v>529.50220425955513</v>
      </c>
      <c r="F17" s="7">
        <v>0</v>
      </c>
      <c r="G17" s="7">
        <v>1073.1714884508594</v>
      </c>
      <c r="H17" s="7">
        <v>0</v>
      </c>
      <c r="I17" s="7">
        <v>240.51070433523273</v>
      </c>
      <c r="J17" s="7">
        <v>2578.5344960363045</v>
      </c>
      <c r="K17" s="7">
        <v>4453.5300318758336</v>
      </c>
      <c r="L17" s="7">
        <v>2235.610333304126</v>
      </c>
      <c r="M17" s="7"/>
      <c r="N17" s="7">
        <v>2285.5084469315311</v>
      </c>
      <c r="O17" s="7">
        <v>1345.968287272728</v>
      </c>
      <c r="P17" s="7">
        <v>114.94905945892347</v>
      </c>
      <c r="Q17" s="7">
        <v>965.95810872910772</v>
      </c>
      <c r="R17" s="7"/>
      <c r="S17" s="7">
        <v>708.11213708924197</v>
      </c>
      <c r="T17" s="7">
        <v>175.97007024489812</v>
      </c>
      <c r="U17" s="7">
        <v>697.36234343434307</v>
      </c>
      <c r="V17" s="7">
        <f>SUM(C17:U17)</f>
        <v>21615.749</v>
      </c>
      <c r="W17" s="7"/>
      <c r="X17" s="7">
        <f>V17-Y17</f>
        <v>21615.749</v>
      </c>
      <c r="Y17" s="7">
        <f>F17+H17</f>
        <v>0</v>
      </c>
    </row>
    <row r="18" spans="2:25" x14ac:dyDescent="0.35">
      <c r="B18" s="2" t="s">
        <v>33</v>
      </c>
      <c r="C18" s="7">
        <v>3194.4214949494967</v>
      </c>
      <c r="D18" s="7">
        <v>1848.8408170329992</v>
      </c>
      <c r="E18" s="7">
        <v>431.51102020202001</v>
      </c>
      <c r="F18" s="7">
        <v>432.214</v>
      </c>
      <c r="G18" s="7">
        <v>1291.8027599999994</v>
      </c>
      <c r="H18" s="7">
        <v>220.24300000000002</v>
      </c>
      <c r="I18" s="7">
        <v>324.12110606060617</v>
      </c>
      <c r="J18" s="7">
        <v>1524.5439794976151</v>
      </c>
      <c r="K18" s="7">
        <v>3258.0390739347322</v>
      </c>
      <c r="L18" s="7">
        <v>2529.785294078114</v>
      </c>
      <c r="M18" s="7"/>
      <c r="N18" s="7">
        <v>854.54086742420031</v>
      </c>
      <c r="O18" s="7">
        <v>1325.1759999999997</v>
      </c>
      <c r="P18" s="7">
        <v>142.30800000000002</v>
      </c>
      <c r="Q18" s="7">
        <v>1186.7873854014158</v>
      </c>
      <c r="R18" s="7"/>
      <c r="S18" s="7">
        <v>124.31174</v>
      </c>
      <c r="T18" s="7">
        <v>318.82902020202016</v>
      </c>
      <c r="U18" s="7">
        <v>661.78594121678191</v>
      </c>
      <c r="V18" s="7">
        <f t="shared" ref="V18:V19" si="12">SUM(C18:U18)</f>
        <v>19669.261500000004</v>
      </c>
      <c r="W18" s="7"/>
      <c r="X18" s="7">
        <f t="shared" ref="X18:X19" si="13">V18-Y18</f>
        <v>19016.804500000006</v>
      </c>
      <c r="Y18" s="7">
        <f t="shared" ref="Y18:Y19" si="14">F18+H18</f>
        <v>652.45699999999999</v>
      </c>
    </row>
    <row r="19" spans="2:25" x14ac:dyDescent="0.35">
      <c r="B19" s="2" t="s">
        <v>35</v>
      </c>
      <c r="C19" s="7"/>
      <c r="D19" s="7"/>
      <c r="E19" s="7"/>
      <c r="F19" s="7">
        <v>1368.722</v>
      </c>
      <c r="G19" s="7"/>
      <c r="H19" s="7">
        <v>1133.9219999999998</v>
      </c>
      <c r="I19" s="7"/>
      <c r="J19" s="7"/>
      <c r="K19" s="7"/>
      <c r="L19" s="7">
        <v>39.44</v>
      </c>
      <c r="M19" s="7"/>
      <c r="N19" s="7">
        <v>23</v>
      </c>
      <c r="O19" s="7">
        <v>12.3</v>
      </c>
      <c r="P19" s="7"/>
      <c r="Q19" s="7"/>
      <c r="R19" s="7"/>
      <c r="S19" s="7"/>
      <c r="T19" s="7"/>
      <c r="U19" s="7"/>
      <c r="V19" s="7">
        <f t="shared" si="12"/>
        <v>2577.384</v>
      </c>
      <c r="W19" s="7"/>
      <c r="X19" s="7">
        <f t="shared" si="13"/>
        <v>74.740000000000236</v>
      </c>
      <c r="Y19" s="7">
        <f t="shared" si="14"/>
        <v>2502.6439999999998</v>
      </c>
    </row>
    <row r="20" spans="2:25" x14ac:dyDescent="0.35">
      <c r="B20" s="4" t="s">
        <v>36</v>
      </c>
      <c r="C20" s="8">
        <f>SUM(C17:C19)</f>
        <v>5958.4310844672282</v>
      </c>
      <c r="D20" s="8">
        <f t="shared" ref="D20:U20" si="15">SUM(D17:D19)</f>
        <v>3295.8925160925842</v>
      </c>
      <c r="E20" s="8">
        <f t="shared" si="15"/>
        <v>961.01322446157519</v>
      </c>
      <c r="F20" s="8">
        <f t="shared" si="15"/>
        <v>1800.9359999999999</v>
      </c>
      <c r="G20" s="8">
        <f t="shared" si="15"/>
        <v>2364.9742484508588</v>
      </c>
      <c r="H20" s="8">
        <f t="shared" si="15"/>
        <v>1354.1649999999997</v>
      </c>
      <c r="I20" s="8">
        <f t="shared" si="15"/>
        <v>564.6318103958389</v>
      </c>
      <c r="J20" s="8">
        <f t="shared" si="15"/>
        <v>4103.0784755339191</v>
      </c>
      <c r="K20" s="8">
        <f t="shared" si="15"/>
        <v>7711.5691058105658</v>
      </c>
      <c r="L20" s="8">
        <f t="shared" si="15"/>
        <v>4804.8356273822401</v>
      </c>
      <c r="M20" s="8">
        <f t="shared" si="15"/>
        <v>0</v>
      </c>
      <c r="N20" s="8">
        <f t="shared" si="15"/>
        <v>3163.0493143557314</v>
      </c>
      <c r="O20" s="8">
        <f t="shared" si="15"/>
        <v>2683.4442872727277</v>
      </c>
      <c r="P20" s="8">
        <f t="shared" si="15"/>
        <v>257.25705945892349</v>
      </c>
      <c r="Q20" s="8">
        <f t="shared" si="15"/>
        <v>2152.7454941305236</v>
      </c>
      <c r="R20" s="8">
        <f t="shared" si="15"/>
        <v>0</v>
      </c>
      <c r="S20" s="8">
        <f t="shared" si="15"/>
        <v>832.42387708924196</v>
      </c>
      <c r="T20" s="8">
        <f t="shared" si="15"/>
        <v>494.79909044691829</v>
      </c>
      <c r="U20" s="8">
        <f t="shared" si="15"/>
        <v>1359.1482846511249</v>
      </c>
      <c r="V20" s="8">
        <f t="shared" ref="V20" si="16">SUM(V17:V19)</f>
        <v>43862.394500000002</v>
      </c>
      <c r="W20" s="8"/>
      <c r="X20" s="8">
        <f t="shared" ref="X20" si="17">SUM(X17:X19)</f>
        <v>40707.293500000007</v>
      </c>
      <c r="Y20" s="8">
        <f t="shared" ref="Y20" si="18">SUM(Y17:Y19)</f>
        <v>3155.1009999999997</v>
      </c>
    </row>
    <row r="21" spans="2:25" x14ac:dyDescent="0.35">
      <c r="B21" s="1" t="str">
        <f>CONCATENATE("Δ" &amp; $B$15 &amp; "/" &amp; $B$15-1)</f>
        <v>Δ2016/2015</v>
      </c>
      <c r="C21" s="7">
        <f>(C20/C6-1)*100</f>
        <v>0.42044437374166854</v>
      </c>
      <c r="D21" s="7">
        <f t="shared" ref="D21:I21" si="19">(D20/D6-1)*100</f>
        <v>5.4730624059037725</v>
      </c>
      <c r="E21" s="7">
        <f t="shared" si="19"/>
        <v>3.8872809996588709</v>
      </c>
      <c r="F21" s="7">
        <f t="shared" si="19"/>
        <v>7.5826671652722055</v>
      </c>
      <c r="G21" s="7">
        <f t="shared" si="19"/>
        <v>5.7456082214464299</v>
      </c>
      <c r="H21" s="7">
        <f t="shared" si="19"/>
        <v>0.53498287624196283</v>
      </c>
      <c r="I21" s="7">
        <f t="shared" si="19"/>
        <v>0</v>
      </c>
      <c r="J21" s="7">
        <f t="shared" ref="J21" si="20">(J20/J6-1)*100</f>
        <v>0</v>
      </c>
      <c r="K21" s="7">
        <f t="shared" ref="K21" si="21">(K20/K6-1)*100</f>
        <v>0</v>
      </c>
      <c r="L21" s="7">
        <f t="shared" ref="L21" si="22">(L20/L6-1)*100</f>
        <v>0.37309569528281017</v>
      </c>
      <c r="M21" s="7"/>
      <c r="N21" s="7">
        <f t="shared" ref="N21:O21" si="23">(N20/N6-1)*100</f>
        <v>0</v>
      </c>
      <c r="O21" s="7">
        <f t="shared" si="23"/>
        <v>5.0168270558933248</v>
      </c>
      <c r="P21" s="7">
        <f t="shared" ref="P21" si="24">(P20/P6-1)*100</f>
        <v>0</v>
      </c>
      <c r="Q21" s="7">
        <f t="shared" ref="Q21" si="25">(Q20/Q6-1)*100</f>
        <v>0</v>
      </c>
      <c r="R21" s="7"/>
      <c r="S21" s="7">
        <f t="shared" ref="S21" si="26">(S20/S6-1)*100</f>
        <v>2.0342526243663173</v>
      </c>
      <c r="T21" s="7">
        <f t="shared" ref="T21:U21" si="27">(T20/T6-1)*100</f>
        <v>0</v>
      </c>
      <c r="U21" s="7">
        <f t="shared" si="27"/>
        <v>2.86952641999072E-3</v>
      </c>
      <c r="V21" s="7">
        <f t="shared" ref="V21" si="28">(V20/V6-1)*100</f>
        <v>1.5212520280141195</v>
      </c>
      <c r="W21" s="7"/>
      <c r="X21" s="7">
        <f t="shared" ref="X21" si="29">(X20/X6-1)*100</f>
        <v>1.3018035246686654</v>
      </c>
      <c r="Y21" s="7">
        <f t="shared" ref="Y21" si="30">(Y20/Y6-1)*100</f>
        <v>4.4403088950833558</v>
      </c>
    </row>
    <row r="22" spans="2:25" x14ac:dyDescent="0.35">
      <c r="B22" s="1" t="s">
        <v>29</v>
      </c>
      <c r="C22" s="69">
        <v>195</v>
      </c>
      <c r="D22" s="69">
        <v>98</v>
      </c>
      <c r="E22" s="69">
        <v>48</v>
      </c>
      <c r="F22" s="69"/>
      <c r="G22" s="69">
        <v>167</v>
      </c>
      <c r="H22" s="69"/>
      <c r="I22" s="69">
        <v>15</v>
      </c>
      <c r="J22" s="69">
        <v>113</v>
      </c>
      <c r="K22" s="69">
        <v>219</v>
      </c>
      <c r="L22" s="69">
        <v>136</v>
      </c>
      <c r="M22" s="69"/>
      <c r="N22" s="69">
        <v>103</v>
      </c>
      <c r="O22" s="69">
        <v>71</v>
      </c>
      <c r="P22" s="69">
        <v>8</v>
      </c>
      <c r="Q22" s="69">
        <v>103</v>
      </c>
      <c r="R22" s="69"/>
      <c r="S22" s="69">
        <v>66</v>
      </c>
      <c r="T22" s="69">
        <v>28</v>
      </c>
      <c r="U22" s="69">
        <v>80</v>
      </c>
      <c r="V22" s="69">
        <v>1450</v>
      </c>
      <c r="W22" s="69"/>
      <c r="X22" s="69">
        <f>V22-Y22</f>
        <v>1450</v>
      </c>
      <c r="Y22" s="69">
        <f>F22+H22</f>
        <v>0</v>
      </c>
    </row>
    <row r="23" spans="2:25" x14ac:dyDescent="0.35">
      <c r="B23" s="1" t="s">
        <v>30</v>
      </c>
      <c r="C23" s="69">
        <v>437</v>
      </c>
      <c r="D23" s="69">
        <v>214</v>
      </c>
      <c r="E23" s="69">
        <v>45</v>
      </c>
      <c r="F23" s="69">
        <v>115</v>
      </c>
      <c r="G23" s="69">
        <v>297</v>
      </c>
      <c r="H23" s="69">
        <v>55</v>
      </c>
      <c r="I23" s="69">
        <v>50</v>
      </c>
      <c r="J23" s="69">
        <v>137</v>
      </c>
      <c r="K23" s="69">
        <v>243</v>
      </c>
      <c r="L23" s="69">
        <v>598</v>
      </c>
      <c r="M23" s="69"/>
      <c r="N23" s="69">
        <v>88</v>
      </c>
      <c r="O23" s="69">
        <v>222</v>
      </c>
      <c r="P23" s="69">
        <v>30</v>
      </c>
      <c r="Q23" s="69">
        <v>526</v>
      </c>
      <c r="R23" s="69"/>
      <c r="S23" s="69">
        <v>48</v>
      </c>
      <c r="T23" s="69">
        <v>49</v>
      </c>
      <c r="U23" s="69">
        <v>148</v>
      </c>
      <c r="V23" s="69">
        <v>3309</v>
      </c>
      <c r="W23" s="69">
        <v>7</v>
      </c>
      <c r="X23" s="69">
        <f>V23-Y23</f>
        <v>3139</v>
      </c>
      <c r="Y23" s="69">
        <f>F23+H23</f>
        <v>170</v>
      </c>
    </row>
    <row r="24" spans="2:25" x14ac:dyDescent="0.35">
      <c r="B24" s="1" t="s">
        <v>31</v>
      </c>
      <c r="C24" s="69"/>
      <c r="D24" s="69"/>
      <c r="E24" s="69"/>
      <c r="F24" s="69">
        <v>533</v>
      </c>
      <c r="G24" s="69"/>
      <c r="H24" s="69">
        <v>395</v>
      </c>
      <c r="I24" s="69"/>
      <c r="J24" s="69"/>
      <c r="K24" s="69"/>
      <c r="L24" s="69">
        <v>3</v>
      </c>
      <c r="M24" s="69"/>
      <c r="N24" s="69"/>
      <c r="O24" s="69">
        <v>1</v>
      </c>
      <c r="P24" s="69"/>
      <c r="Q24" s="69"/>
      <c r="R24" s="69"/>
      <c r="S24" s="69"/>
      <c r="T24" s="69"/>
      <c r="U24" s="69"/>
      <c r="V24" s="69">
        <v>932</v>
      </c>
      <c r="W24" s="69"/>
      <c r="X24" s="69">
        <f>V24-Y24</f>
        <v>4</v>
      </c>
      <c r="Y24" s="69">
        <f>F24+H24</f>
        <v>928</v>
      </c>
    </row>
    <row r="25" spans="2:25" x14ac:dyDescent="0.35">
      <c r="B25" s="4" t="s">
        <v>32</v>
      </c>
      <c r="C25" s="70">
        <f t="shared" ref="C25:U25" si="31">SUM(C22:C24)</f>
        <v>632</v>
      </c>
      <c r="D25" s="70">
        <f t="shared" si="31"/>
        <v>312</v>
      </c>
      <c r="E25" s="70">
        <f t="shared" si="31"/>
        <v>93</v>
      </c>
      <c r="F25" s="70">
        <f t="shared" si="31"/>
        <v>648</v>
      </c>
      <c r="G25" s="70">
        <f t="shared" si="31"/>
        <v>464</v>
      </c>
      <c r="H25" s="70">
        <f t="shared" si="31"/>
        <v>450</v>
      </c>
      <c r="I25" s="70">
        <f t="shared" si="31"/>
        <v>65</v>
      </c>
      <c r="J25" s="70">
        <f t="shared" si="31"/>
        <v>250</v>
      </c>
      <c r="K25" s="70">
        <f t="shared" si="31"/>
        <v>462</v>
      </c>
      <c r="L25" s="70">
        <f t="shared" si="31"/>
        <v>737</v>
      </c>
      <c r="M25" s="70">
        <f t="shared" si="31"/>
        <v>0</v>
      </c>
      <c r="N25" s="70">
        <f t="shared" si="31"/>
        <v>191</v>
      </c>
      <c r="O25" s="70">
        <f t="shared" si="31"/>
        <v>294</v>
      </c>
      <c r="P25" s="70">
        <f t="shared" si="31"/>
        <v>38</v>
      </c>
      <c r="Q25" s="70">
        <f t="shared" si="31"/>
        <v>629</v>
      </c>
      <c r="R25" s="70">
        <f t="shared" si="31"/>
        <v>0</v>
      </c>
      <c r="S25" s="70">
        <f t="shared" si="31"/>
        <v>114</v>
      </c>
      <c r="T25" s="70">
        <f t="shared" si="31"/>
        <v>77</v>
      </c>
      <c r="U25" s="70">
        <f t="shared" si="31"/>
        <v>228</v>
      </c>
      <c r="V25" s="70">
        <f>SUM(V22:V24)</f>
        <v>5691</v>
      </c>
      <c r="W25" s="70">
        <v>7</v>
      </c>
      <c r="X25" s="70">
        <f t="shared" ref="X25" si="32">SUM(X22:X24)</f>
        <v>4593</v>
      </c>
      <c r="Y25" s="70">
        <f t="shared" ref="Y25" si="33">SUM(Y22:Y24)</f>
        <v>1098</v>
      </c>
    </row>
    <row r="26" spans="2:25" x14ac:dyDescent="0.35">
      <c r="B26" s="1" t="str">
        <f>CONCATENATE("Δ" &amp; $B$15 &amp; "/" &amp; $B$15-1)</f>
        <v>Δ2016/2015</v>
      </c>
      <c r="C26" s="7">
        <f>(C25/C11-1)*100</f>
        <v>0.47694753577105509</v>
      </c>
      <c r="D26" s="7">
        <f t="shared" ref="D26:Y26" si="34">(D25/D11-1)*100</f>
        <v>0</v>
      </c>
      <c r="E26" s="7">
        <f t="shared" si="34"/>
        <v>0</v>
      </c>
      <c r="F26" s="7">
        <f t="shared" si="34"/>
        <v>1.2499999999999956</v>
      </c>
      <c r="G26" s="7">
        <f t="shared" si="34"/>
        <v>4.5045045045045029</v>
      </c>
      <c r="H26" s="7">
        <f t="shared" si="34"/>
        <v>4.6511627906976827</v>
      </c>
      <c r="I26" s="7">
        <f t="shared" si="34"/>
        <v>0</v>
      </c>
      <c r="J26" s="7">
        <f t="shared" si="34"/>
        <v>0.40160642570281624</v>
      </c>
      <c r="K26" s="7">
        <f t="shared" si="34"/>
        <v>0.21691973969630851</v>
      </c>
      <c r="L26" s="7">
        <f t="shared" si="34"/>
        <v>0</v>
      </c>
      <c r="M26" s="7"/>
      <c r="N26" s="7">
        <f t="shared" si="34"/>
        <v>0</v>
      </c>
      <c r="O26" s="7">
        <f t="shared" si="34"/>
        <v>2.0833333333333259</v>
      </c>
      <c r="P26" s="7">
        <f t="shared" si="34"/>
        <v>0</v>
      </c>
      <c r="Q26" s="7">
        <f t="shared" si="34"/>
        <v>0.31897926634769647</v>
      </c>
      <c r="R26" s="7"/>
      <c r="S26" s="7">
        <f t="shared" si="34"/>
        <v>0</v>
      </c>
      <c r="T26" s="7">
        <f t="shared" si="34"/>
        <v>0</v>
      </c>
      <c r="U26" s="7">
        <f t="shared" si="34"/>
        <v>0.88495575221239076</v>
      </c>
      <c r="V26" s="7">
        <f t="shared" si="34"/>
        <v>1.1194029850746245</v>
      </c>
      <c r="W26" s="7">
        <f t="shared" si="34"/>
        <v>0</v>
      </c>
      <c r="X26" s="7">
        <f t="shared" si="34"/>
        <v>0.76788064940762624</v>
      </c>
      <c r="Y26" s="7">
        <f t="shared" si="34"/>
        <v>2.6168224299065512</v>
      </c>
    </row>
    <row r="27" spans="2:25" x14ac:dyDescent="0.35">
      <c r="B27" s="1" t="s">
        <v>49</v>
      </c>
      <c r="C27" s="7">
        <v>14420</v>
      </c>
      <c r="D27" s="7">
        <v>4674</v>
      </c>
      <c r="E27" s="7">
        <v>1300</v>
      </c>
      <c r="F27" s="7">
        <v>3463</v>
      </c>
      <c r="G27" s="7">
        <v>8950</v>
      </c>
      <c r="H27" s="7">
        <v>2250</v>
      </c>
      <c r="I27" s="7">
        <v>2100</v>
      </c>
      <c r="J27" s="7">
        <v>1200</v>
      </c>
      <c r="K27" s="7">
        <v>6131</v>
      </c>
      <c r="L27" s="7">
        <v>11050</v>
      </c>
      <c r="M27" s="7"/>
      <c r="N27" s="7">
        <v>2700</v>
      </c>
      <c r="O27" s="7">
        <v>5700</v>
      </c>
      <c r="P27" s="7">
        <v>600</v>
      </c>
      <c r="Q27" s="7">
        <v>11700</v>
      </c>
      <c r="R27" s="7"/>
      <c r="S27" s="7">
        <v>3450</v>
      </c>
      <c r="T27" s="7">
        <v>1600</v>
      </c>
      <c r="U27" s="7">
        <v>4300</v>
      </c>
      <c r="V27" s="7">
        <f>SUM(C27:U27)+W27</f>
        <v>86488</v>
      </c>
      <c r="W27" s="7">
        <v>900</v>
      </c>
      <c r="X27" s="7">
        <v>79271.474999999991</v>
      </c>
      <c r="Y27" s="7">
        <v>4668</v>
      </c>
    </row>
    <row r="28" spans="2:25" x14ac:dyDescent="0.35">
      <c r="B28" s="1" t="str">
        <f>CONCATENATE("Δ" &amp; $B$15 &amp; "/" &amp; $B$15-1)</f>
        <v>Δ2016/2015</v>
      </c>
      <c r="C28" s="7">
        <f>(C27/C13-1)*100</f>
        <v>0</v>
      </c>
      <c r="D28" s="7">
        <f t="shared" ref="D28:Y28" si="35">(D27/D13-1)*100</f>
        <v>0</v>
      </c>
      <c r="E28" s="7">
        <f t="shared" si="35"/>
        <v>0</v>
      </c>
      <c r="F28" s="7">
        <f t="shared" si="35"/>
        <v>0</v>
      </c>
      <c r="G28" s="7">
        <f t="shared" si="35"/>
        <v>7.1856287425149601</v>
      </c>
      <c r="H28" s="7">
        <f t="shared" si="35"/>
        <v>0</v>
      </c>
      <c r="I28" s="7">
        <f t="shared" si="35"/>
        <v>0</v>
      </c>
      <c r="J28" s="7">
        <f t="shared" si="35"/>
        <v>0</v>
      </c>
      <c r="K28" s="7">
        <f t="shared" si="35"/>
        <v>0</v>
      </c>
      <c r="L28" s="7">
        <f t="shared" si="35"/>
        <v>0</v>
      </c>
      <c r="M28" s="7"/>
      <c r="N28" s="7">
        <f t="shared" si="35"/>
        <v>0</v>
      </c>
      <c r="O28" s="7">
        <f t="shared" si="35"/>
        <v>0</v>
      </c>
      <c r="P28" s="7">
        <f t="shared" si="35"/>
        <v>0</v>
      </c>
      <c r="Q28" s="7">
        <f t="shared" si="35"/>
        <v>0</v>
      </c>
      <c r="R28" s="7"/>
      <c r="S28" s="7">
        <f t="shared" si="35"/>
        <v>0</v>
      </c>
      <c r="T28" s="7">
        <f t="shared" si="35"/>
        <v>0</v>
      </c>
      <c r="U28" s="7">
        <f t="shared" si="35"/>
        <v>0</v>
      </c>
      <c r="V28" s="7">
        <f t="shared" si="35"/>
        <v>0.69858420268256172</v>
      </c>
      <c r="W28" s="7">
        <f t="shared" si="35"/>
        <v>0</v>
      </c>
      <c r="X28" s="7">
        <f t="shared" si="35"/>
        <v>-1.1269410664172197</v>
      </c>
      <c r="Y28" s="7">
        <f t="shared" si="35"/>
        <v>-18.291615613513045</v>
      </c>
    </row>
    <row r="29" spans="2:25" x14ac:dyDescent="0.35">
      <c r="B29">
        <v>2017</v>
      </c>
    </row>
    <row r="30" spans="2:25" ht="76.5" x14ac:dyDescent="0.35">
      <c r="B30" s="36" t="s">
        <v>0</v>
      </c>
      <c r="C30" s="36" t="s">
        <v>1</v>
      </c>
      <c r="D30" s="36" t="s">
        <v>2</v>
      </c>
      <c r="E30" s="36" t="s">
        <v>3</v>
      </c>
      <c r="F30" s="36" t="s">
        <v>4</v>
      </c>
      <c r="G30" s="36" t="s">
        <v>5</v>
      </c>
      <c r="H30" s="36" t="s">
        <v>6</v>
      </c>
      <c r="I30" s="36" t="s">
        <v>7</v>
      </c>
      <c r="J30" s="36" t="s">
        <v>8</v>
      </c>
      <c r="K30" s="36" t="s">
        <v>9</v>
      </c>
      <c r="L30" s="36" t="s">
        <v>10</v>
      </c>
      <c r="M30" s="36" t="s">
        <v>11</v>
      </c>
      <c r="N30" s="36" t="s">
        <v>12</v>
      </c>
      <c r="O30" s="36" t="s">
        <v>13</v>
      </c>
      <c r="P30" s="36" t="s">
        <v>14</v>
      </c>
      <c r="Q30" s="36" t="s">
        <v>15</v>
      </c>
      <c r="R30" s="36" t="s">
        <v>16</v>
      </c>
      <c r="S30" s="36" t="s">
        <v>17</v>
      </c>
      <c r="T30" s="36" t="s">
        <v>18</v>
      </c>
      <c r="U30" s="36" t="s">
        <v>19</v>
      </c>
      <c r="V30" s="36" t="s">
        <v>20</v>
      </c>
      <c r="W30" s="36" t="s">
        <v>38</v>
      </c>
      <c r="X30" s="37" t="s">
        <v>27</v>
      </c>
      <c r="Y30" s="37" t="s">
        <v>28</v>
      </c>
    </row>
    <row r="31" spans="2:25" x14ac:dyDescent="0.35">
      <c r="B31" s="2" t="s">
        <v>34</v>
      </c>
      <c r="C31" s="71">
        <v>2764.0095895177315</v>
      </c>
      <c r="D31" s="71">
        <v>1447.051699059585</v>
      </c>
      <c r="E31" s="71">
        <v>529.50220425955513</v>
      </c>
      <c r="F31" s="71">
        <v>0</v>
      </c>
      <c r="G31" s="71">
        <v>1073.1714884508594</v>
      </c>
      <c r="H31" s="71">
        <v>0</v>
      </c>
      <c r="I31" s="71">
        <v>240.51070433523273</v>
      </c>
      <c r="J31" s="71">
        <v>2612.8144960363043</v>
      </c>
      <c r="K31" s="71">
        <v>4501.0884318758335</v>
      </c>
      <c r="L31" s="71">
        <v>2236.0793333041261</v>
      </c>
      <c r="M31" s="71"/>
      <c r="N31" s="71">
        <v>2285.5084469315311</v>
      </c>
      <c r="O31" s="71">
        <v>1345.968287272728</v>
      </c>
      <c r="P31" s="71">
        <v>114.94905945892347</v>
      </c>
      <c r="Q31" s="71">
        <v>992.61170872910782</v>
      </c>
      <c r="R31" s="71"/>
      <c r="S31" s="71">
        <v>708.11213708924197</v>
      </c>
      <c r="T31" s="71">
        <v>175.97007024489812</v>
      </c>
      <c r="U31" s="71">
        <v>697.36234343434307</v>
      </c>
      <c r="V31" s="7">
        <f>SUM(C31:U31)</f>
        <v>21724.71</v>
      </c>
      <c r="W31" s="7"/>
      <c r="X31" s="7">
        <f>V31-Y31</f>
        <v>21724.71</v>
      </c>
      <c r="Y31" s="7">
        <f>F31+H31</f>
        <v>0</v>
      </c>
    </row>
    <row r="32" spans="2:25" x14ac:dyDescent="0.35">
      <c r="B32" s="2" t="s">
        <v>33</v>
      </c>
      <c r="C32" s="71">
        <v>3194.4214949494967</v>
      </c>
      <c r="D32" s="71">
        <v>1858.520817032999</v>
      </c>
      <c r="E32" s="71">
        <v>431.51102020202001</v>
      </c>
      <c r="F32" s="71">
        <v>432.214</v>
      </c>
      <c r="G32" s="71">
        <v>1306.9717599999992</v>
      </c>
      <c r="H32" s="71">
        <v>220.24300000000002</v>
      </c>
      <c r="I32" s="71">
        <v>324.12110606060617</v>
      </c>
      <c r="J32" s="71">
        <v>1524.5439794976151</v>
      </c>
      <c r="K32" s="71">
        <v>3258.0390739347322</v>
      </c>
      <c r="L32" s="71">
        <v>2530.1852940781137</v>
      </c>
      <c r="M32" s="71"/>
      <c r="N32" s="71">
        <v>854.54086742420031</v>
      </c>
      <c r="O32" s="71">
        <v>1325.1759999999997</v>
      </c>
      <c r="P32" s="71">
        <v>142.30800000000002</v>
      </c>
      <c r="Q32" s="71">
        <v>1186.7873854014158</v>
      </c>
      <c r="R32" s="71"/>
      <c r="S32" s="71">
        <v>124.31174</v>
      </c>
      <c r="T32" s="71">
        <v>318.82902020202016</v>
      </c>
      <c r="U32" s="71">
        <v>661.89994121678194</v>
      </c>
      <c r="V32" s="7">
        <f>SUM(C32:U32)</f>
        <v>19694.624500000005</v>
      </c>
      <c r="W32" s="7"/>
      <c r="X32" s="7">
        <f t="shared" ref="X32:X33" si="36">V32-Y32</f>
        <v>19042.167500000007</v>
      </c>
      <c r="Y32" s="7">
        <f t="shared" ref="Y32:Y33" si="37">F32+H32</f>
        <v>652.45699999999999</v>
      </c>
    </row>
    <row r="33" spans="2:26" x14ac:dyDescent="0.35">
      <c r="B33" s="2" t="s">
        <v>35</v>
      </c>
      <c r="C33" s="71"/>
      <c r="D33" s="71"/>
      <c r="E33" s="71"/>
      <c r="F33" s="71">
        <v>1377.0049999999999</v>
      </c>
      <c r="G33" s="71"/>
      <c r="H33" s="71">
        <v>1134.8539999999998</v>
      </c>
      <c r="I33" s="71"/>
      <c r="J33" s="71"/>
      <c r="K33" s="71"/>
      <c r="L33" s="71">
        <v>39.44</v>
      </c>
      <c r="M33" s="71"/>
      <c r="N33" s="71">
        <v>23</v>
      </c>
      <c r="O33" s="71">
        <v>12.3</v>
      </c>
      <c r="P33" s="71"/>
      <c r="Q33" s="71"/>
      <c r="R33" s="71"/>
      <c r="S33" s="71"/>
      <c r="T33" s="71"/>
      <c r="U33" s="71"/>
      <c r="V33" s="7">
        <f>SUM(C33:U33)</f>
        <v>2586.5989999999997</v>
      </c>
      <c r="W33" s="7"/>
      <c r="X33" s="7">
        <f t="shared" si="36"/>
        <v>74.740000000000236</v>
      </c>
      <c r="Y33" s="7">
        <f t="shared" si="37"/>
        <v>2511.8589999999995</v>
      </c>
    </row>
    <row r="34" spans="2:26" x14ac:dyDescent="0.35">
      <c r="B34" s="4" t="s">
        <v>36</v>
      </c>
      <c r="C34" s="8">
        <f>SUM(C31:C33)</f>
        <v>5958.4310844672282</v>
      </c>
      <c r="D34" s="8">
        <f t="shared" ref="D34:U34" si="38">SUM(D31:D33)</f>
        <v>3305.572516092584</v>
      </c>
      <c r="E34" s="8">
        <f t="shared" si="38"/>
        <v>961.01322446157519</v>
      </c>
      <c r="F34" s="8">
        <f t="shared" si="38"/>
        <v>1809.2189999999998</v>
      </c>
      <c r="G34" s="8">
        <f t="shared" si="38"/>
        <v>2380.1432484508587</v>
      </c>
      <c r="H34" s="8">
        <f t="shared" si="38"/>
        <v>1355.0969999999998</v>
      </c>
      <c r="I34" s="8">
        <f t="shared" si="38"/>
        <v>564.6318103958389</v>
      </c>
      <c r="J34" s="8">
        <f t="shared" si="38"/>
        <v>4137.3584755339198</v>
      </c>
      <c r="K34" s="8">
        <f t="shared" si="38"/>
        <v>7759.1275058105657</v>
      </c>
      <c r="L34" s="8">
        <f t="shared" si="38"/>
        <v>4805.7046273822389</v>
      </c>
      <c r="M34" s="8">
        <f t="shared" si="38"/>
        <v>0</v>
      </c>
      <c r="N34" s="8">
        <f t="shared" si="38"/>
        <v>3163.0493143557314</v>
      </c>
      <c r="O34" s="8">
        <f t="shared" si="38"/>
        <v>2683.4442872727277</v>
      </c>
      <c r="P34" s="8">
        <f t="shared" si="38"/>
        <v>257.25705945892349</v>
      </c>
      <c r="Q34" s="8">
        <f t="shared" si="38"/>
        <v>2179.3990941305237</v>
      </c>
      <c r="R34" s="8">
        <f t="shared" si="38"/>
        <v>0</v>
      </c>
      <c r="S34" s="8">
        <f t="shared" si="38"/>
        <v>832.42387708924196</v>
      </c>
      <c r="T34" s="8">
        <f t="shared" si="38"/>
        <v>494.79909044691829</v>
      </c>
      <c r="U34" s="8">
        <f t="shared" si="38"/>
        <v>1359.2622846511249</v>
      </c>
      <c r="V34" s="8">
        <f>SUM(V31:V33)</f>
        <v>44005.933500000006</v>
      </c>
      <c r="W34" s="8">
        <f t="shared" ref="W34:Y34" si="39">SUM(W31:W33)</f>
        <v>0</v>
      </c>
      <c r="X34" s="8">
        <f t="shared" si="39"/>
        <v>40841.6175</v>
      </c>
      <c r="Y34" s="8">
        <f t="shared" si="39"/>
        <v>3164.3159999999993</v>
      </c>
    </row>
    <row r="35" spans="2:26" x14ac:dyDescent="0.35">
      <c r="B35" s="1" t="str">
        <f>CONCATENATE("Δ" &amp; $B$29 &amp; "/" &amp; $B$29-1)</f>
        <v>Δ2017/2016</v>
      </c>
      <c r="C35" s="7">
        <f>(C34/C20-1)*100</f>
        <v>0</v>
      </c>
      <c r="D35" s="7">
        <f t="shared" ref="D35:Y35" si="40">(D34/D20-1)*100</f>
        <v>0.2936988980294819</v>
      </c>
      <c r="E35" s="7">
        <f t="shared" si="40"/>
        <v>0</v>
      </c>
      <c r="F35" s="7">
        <f t="shared" si="40"/>
        <v>0.45992750436438801</v>
      </c>
      <c r="G35" s="7">
        <f t="shared" si="40"/>
        <v>0.64140233281340109</v>
      </c>
      <c r="H35" s="7">
        <f t="shared" si="40"/>
        <v>6.8824700091929536E-2</v>
      </c>
      <c r="I35" s="7">
        <f t="shared" si="40"/>
        <v>0</v>
      </c>
      <c r="J35" s="7">
        <f t="shared" si="40"/>
        <v>0.83547025006729392</v>
      </c>
      <c r="K35" s="7">
        <f t="shared" si="40"/>
        <v>0.61671495576904878</v>
      </c>
      <c r="L35" s="7">
        <f t="shared" si="40"/>
        <v>1.8085946479562409E-2</v>
      </c>
      <c r="M35" s="7"/>
      <c r="N35" s="7">
        <f t="shared" si="40"/>
        <v>0</v>
      </c>
      <c r="O35" s="7">
        <f t="shared" si="40"/>
        <v>0</v>
      </c>
      <c r="P35" s="7">
        <f t="shared" si="40"/>
        <v>0</v>
      </c>
      <c r="Q35" s="7">
        <f t="shared" si="40"/>
        <v>1.2381212768843852</v>
      </c>
      <c r="R35" s="7"/>
      <c r="S35" s="7">
        <f t="shared" si="40"/>
        <v>0</v>
      </c>
      <c r="T35" s="7">
        <f t="shared" si="40"/>
        <v>0</v>
      </c>
      <c r="U35" s="7">
        <f t="shared" si="40"/>
        <v>8.3876057739518117E-3</v>
      </c>
      <c r="V35" s="7">
        <f t="shared" si="40"/>
        <v>0.3272484360150596</v>
      </c>
      <c r="W35" s="7"/>
      <c r="X35" s="7">
        <f t="shared" si="40"/>
        <v>0.32997526598026461</v>
      </c>
      <c r="Y35" s="7">
        <f t="shared" si="40"/>
        <v>0.29206671989263633</v>
      </c>
    </row>
    <row r="36" spans="2:26" x14ac:dyDescent="0.35">
      <c r="B36" s="1" t="s">
        <v>29</v>
      </c>
      <c r="C36" s="72">
        <v>195</v>
      </c>
      <c r="D36" s="72">
        <v>99</v>
      </c>
      <c r="E36" s="72">
        <v>48</v>
      </c>
      <c r="F36" s="72"/>
      <c r="G36" s="72">
        <v>171</v>
      </c>
      <c r="H36" s="72"/>
      <c r="I36" s="72">
        <v>15</v>
      </c>
      <c r="J36" s="72">
        <v>113</v>
      </c>
      <c r="K36" s="72">
        <v>233</v>
      </c>
      <c r="L36" s="72">
        <v>142</v>
      </c>
      <c r="M36" s="72"/>
      <c r="N36" s="72">
        <v>103</v>
      </c>
      <c r="O36" s="72">
        <v>71</v>
      </c>
      <c r="P36" s="72">
        <v>8</v>
      </c>
      <c r="Q36" s="72">
        <v>104</v>
      </c>
      <c r="R36" s="72"/>
      <c r="S36" s="72">
        <v>66</v>
      </c>
      <c r="T36" s="72">
        <v>28</v>
      </c>
      <c r="U36" s="72">
        <v>80</v>
      </c>
      <c r="V36" s="69">
        <f>SUM(C36:U36)+W36</f>
        <v>1476</v>
      </c>
      <c r="W36" s="69"/>
      <c r="X36" s="69">
        <f>V36-Y36</f>
        <v>1476</v>
      </c>
      <c r="Y36" s="69">
        <f>F36+H36</f>
        <v>0</v>
      </c>
    </row>
    <row r="37" spans="2:26" x14ac:dyDescent="0.35">
      <c r="B37" s="1" t="s">
        <v>30</v>
      </c>
      <c r="C37" s="72">
        <v>437</v>
      </c>
      <c r="D37" s="72">
        <v>215</v>
      </c>
      <c r="E37" s="72">
        <v>45</v>
      </c>
      <c r="F37" s="72">
        <v>115</v>
      </c>
      <c r="G37" s="72">
        <v>310</v>
      </c>
      <c r="H37" s="72">
        <v>55</v>
      </c>
      <c r="I37" s="72">
        <v>50</v>
      </c>
      <c r="J37" s="72">
        <v>139</v>
      </c>
      <c r="K37" s="72">
        <v>243</v>
      </c>
      <c r="L37" s="72">
        <v>600</v>
      </c>
      <c r="M37" s="72"/>
      <c r="N37" s="72">
        <v>88</v>
      </c>
      <c r="O37" s="72">
        <v>222</v>
      </c>
      <c r="P37" s="72">
        <v>30</v>
      </c>
      <c r="Q37" s="72">
        <v>526</v>
      </c>
      <c r="R37" s="72"/>
      <c r="S37" s="72">
        <v>48</v>
      </c>
      <c r="T37" s="72">
        <v>50</v>
      </c>
      <c r="U37" s="72">
        <v>150</v>
      </c>
      <c r="V37" s="69">
        <f t="shared" ref="V37:V38" si="41">SUM(C37:U37)+W37</f>
        <v>3330</v>
      </c>
      <c r="W37" s="69">
        <v>7</v>
      </c>
      <c r="X37" s="69">
        <f>V37-Y37</f>
        <v>3160</v>
      </c>
      <c r="Y37" s="69">
        <f>F37+H37</f>
        <v>170</v>
      </c>
    </row>
    <row r="38" spans="2:26" x14ac:dyDescent="0.35">
      <c r="B38" s="1" t="s">
        <v>31</v>
      </c>
      <c r="C38" s="72"/>
      <c r="D38" s="72"/>
      <c r="E38" s="72"/>
      <c r="F38" s="72">
        <v>539</v>
      </c>
      <c r="G38" s="72"/>
      <c r="H38" s="72">
        <v>445</v>
      </c>
      <c r="I38" s="72"/>
      <c r="J38" s="72"/>
      <c r="K38" s="72"/>
      <c r="L38" s="72">
        <v>3</v>
      </c>
      <c r="M38" s="72"/>
      <c r="N38" s="72"/>
      <c r="O38" s="72">
        <v>1</v>
      </c>
      <c r="P38" s="72"/>
      <c r="Q38" s="72"/>
      <c r="R38" s="72"/>
      <c r="S38" s="72"/>
      <c r="T38" s="72"/>
      <c r="U38" s="72"/>
      <c r="V38" s="69">
        <f t="shared" si="41"/>
        <v>988</v>
      </c>
      <c r="W38" s="69"/>
      <c r="X38" s="69">
        <f>V38-Y38</f>
        <v>4</v>
      </c>
      <c r="Y38" s="69">
        <f>F38+H38</f>
        <v>984</v>
      </c>
    </row>
    <row r="39" spans="2:26" x14ac:dyDescent="0.35">
      <c r="B39" s="4" t="s">
        <v>32</v>
      </c>
      <c r="C39" s="70">
        <f t="shared" ref="C39:U39" si="42">SUM(C36:C38)</f>
        <v>632</v>
      </c>
      <c r="D39" s="70">
        <f t="shared" si="42"/>
        <v>314</v>
      </c>
      <c r="E39" s="70">
        <f t="shared" si="42"/>
        <v>93</v>
      </c>
      <c r="F39" s="70">
        <f t="shared" si="42"/>
        <v>654</v>
      </c>
      <c r="G39" s="70">
        <f t="shared" si="42"/>
        <v>481</v>
      </c>
      <c r="H39" s="70">
        <f t="shared" si="42"/>
        <v>500</v>
      </c>
      <c r="I39" s="70">
        <f t="shared" si="42"/>
        <v>65</v>
      </c>
      <c r="J39" s="70">
        <f t="shared" si="42"/>
        <v>252</v>
      </c>
      <c r="K39" s="70">
        <f t="shared" si="42"/>
        <v>476</v>
      </c>
      <c r="L39" s="70">
        <f t="shared" si="42"/>
        <v>745</v>
      </c>
      <c r="M39" s="70">
        <f t="shared" si="42"/>
        <v>0</v>
      </c>
      <c r="N39" s="70">
        <f t="shared" si="42"/>
        <v>191</v>
      </c>
      <c r="O39" s="70">
        <f t="shared" si="42"/>
        <v>294</v>
      </c>
      <c r="P39" s="70">
        <f t="shared" si="42"/>
        <v>38</v>
      </c>
      <c r="Q39" s="70">
        <f t="shared" si="42"/>
        <v>630</v>
      </c>
      <c r="R39" s="70">
        <f t="shared" si="42"/>
        <v>0</v>
      </c>
      <c r="S39" s="70">
        <f t="shared" si="42"/>
        <v>114</v>
      </c>
      <c r="T39" s="70">
        <f t="shared" si="42"/>
        <v>78</v>
      </c>
      <c r="U39" s="70">
        <f t="shared" si="42"/>
        <v>230</v>
      </c>
      <c r="V39" s="70">
        <f>SUM(V36:V38)</f>
        <v>5794</v>
      </c>
      <c r="W39" s="70">
        <v>7</v>
      </c>
      <c r="X39" s="70">
        <f t="shared" ref="X39" si="43">SUM(X36:X38)</f>
        <v>4640</v>
      </c>
      <c r="Y39" s="70">
        <f t="shared" ref="Y39" si="44">SUM(Y36:Y38)</f>
        <v>1154</v>
      </c>
    </row>
    <row r="40" spans="2:26" x14ac:dyDescent="0.35">
      <c r="B40" s="1" t="str">
        <f>CONCATENATE("Δ" &amp; $B$29 &amp; "/" &amp; $B$29-1)</f>
        <v>Δ2017/2016</v>
      </c>
      <c r="C40" s="7">
        <f>(C39/C25-1)*100</f>
        <v>0</v>
      </c>
      <c r="D40" s="7">
        <f t="shared" ref="D40:G40" si="45">(D39/D25-1)*100</f>
        <v>0.64102564102563875</v>
      </c>
      <c r="E40" s="7">
        <f t="shared" si="45"/>
        <v>0</v>
      </c>
      <c r="F40" s="7">
        <f t="shared" si="45"/>
        <v>0.92592592592593004</v>
      </c>
      <c r="G40" s="7">
        <f t="shared" si="45"/>
        <v>3.6637931034482651</v>
      </c>
      <c r="H40" s="7">
        <f t="shared" ref="H40" si="46">(H39/H25-1)*100</f>
        <v>11.111111111111116</v>
      </c>
      <c r="I40" s="7">
        <f t="shared" ref="I40" si="47">(I39/I25-1)*100</f>
        <v>0</v>
      </c>
      <c r="J40" s="7">
        <f t="shared" ref="J40:K40" si="48">(J39/J25-1)*100</f>
        <v>0.80000000000000071</v>
      </c>
      <c r="K40" s="7">
        <f t="shared" si="48"/>
        <v>3.0303030303030276</v>
      </c>
      <c r="L40" s="7">
        <f t="shared" ref="L40" si="49">(L39/L25-1)*100</f>
        <v>1.0854816824966029</v>
      </c>
      <c r="M40" s="7"/>
      <c r="N40" s="7">
        <f t="shared" ref="N40:O40" si="50">(N39/N25-1)*100</f>
        <v>0</v>
      </c>
      <c r="O40" s="7">
        <f t="shared" si="50"/>
        <v>0</v>
      </c>
      <c r="P40" s="7">
        <f t="shared" ref="P40" si="51">(P39/P25-1)*100</f>
        <v>0</v>
      </c>
      <c r="Q40" s="7">
        <f t="shared" ref="Q40" si="52">(Q39/Q25-1)*100</f>
        <v>0.15898251192367763</v>
      </c>
      <c r="R40" s="7"/>
      <c r="S40" s="7">
        <f t="shared" ref="S40" si="53">(S39/S25-1)*100</f>
        <v>0</v>
      </c>
      <c r="T40" s="7">
        <f t="shared" ref="T40" si="54">(T39/T25-1)*100</f>
        <v>1.298701298701288</v>
      </c>
      <c r="U40" s="7">
        <f t="shared" ref="U40" si="55">(U39/U25-1)*100</f>
        <v>0.87719298245614308</v>
      </c>
      <c r="V40" s="7">
        <f t="shared" ref="V40:W40" si="56">(V39/V25-1)*100</f>
        <v>1.8098752416095598</v>
      </c>
      <c r="W40" s="7">
        <f t="shared" si="56"/>
        <v>0</v>
      </c>
      <c r="X40" s="7">
        <f t="shared" ref="X40" si="57">(X39/X25-1)*100</f>
        <v>1.0232963204876988</v>
      </c>
      <c r="Y40" s="7">
        <f t="shared" ref="Y40" si="58">(Y39/Y25-1)*100</f>
        <v>5.1001821493624755</v>
      </c>
    </row>
    <row r="41" spans="2:26" x14ac:dyDescent="0.35">
      <c r="B41" s="1" t="s">
        <v>49</v>
      </c>
      <c r="C41" s="72">
        <v>14420</v>
      </c>
      <c r="D41" s="72">
        <v>4674</v>
      </c>
      <c r="E41" s="72">
        <v>1300</v>
      </c>
      <c r="F41" s="72">
        <v>3463</v>
      </c>
      <c r="G41" s="72">
        <v>8950</v>
      </c>
      <c r="H41" s="72">
        <v>2810</v>
      </c>
      <c r="I41" s="72">
        <v>2100</v>
      </c>
      <c r="J41" s="72">
        <v>1200</v>
      </c>
      <c r="K41" s="72">
        <v>6131</v>
      </c>
      <c r="L41" s="72">
        <v>11050</v>
      </c>
      <c r="M41" s="72"/>
      <c r="N41" s="72">
        <v>2700</v>
      </c>
      <c r="O41" s="72">
        <v>5700</v>
      </c>
      <c r="P41" s="72">
        <v>600</v>
      </c>
      <c r="Q41" s="72">
        <v>11700</v>
      </c>
      <c r="R41" s="72"/>
      <c r="S41" s="72">
        <v>3450</v>
      </c>
      <c r="T41" s="72">
        <v>1600</v>
      </c>
      <c r="U41" s="72">
        <v>4300</v>
      </c>
      <c r="V41" s="7">
        <f t="shared" ref="V41" si="59">SUM(C41:U41)+W41</f>
        <v>87048</v>
      </c>
      <c r="W41" s="7">
        <v>900</v>
      </c>
      <c r="X41" s="69">
        <f>V41-Y41</f>
        <v>80775</v>
      </c>
      <c r="Y41" s="69">
        <f>F41+H41</f>
        <v>6273</v>
      </c>
    </row>
    <row r="42" spans="2:26" x14ac:dyDescent="0.35">
      <c r="B42" s="1" t="str">
        <f>CONCATENATE("Δ" &amp; $B$29 &amp; "/" &amp; $B$29-1)</f>
        <v>Δ2017/2016</v>
      </c>
      <c r="C42" s="7">
        <f>(C41/C27-1)*100</f>
        <v>0</v>
      </c>
      <c r="D42" s="7">
        <f t="shared" ref="D42:Y42" si="60">(D41/D27-1)*100</f>
        <v>0</v>
      </c>
      <c r="E42" s="7">
        <f t="shared" si="60"/>
        <v>0</v>
      </c>
      <c r="F42" s="7">
        <f t="shared" si="60"/>
        <v>0</v>
      </c>
      <c r="G42" s="7">
        <f t="shared" si="60"/>
        <v>0</v>
      </c>
      <c r="H42" s="7">
        <f t="shared" si="60"/>
        <v>24.888888888888893</v>
      </c>
      <c r="I42" s="7">
        <f t="shared" si="60"/>
        <v>0</v>
      </c>
      <c r="J42" s="7">
        <f t="shared" si="60"/>
        <v>0</v>
      </c>
      <c r="K42" s="7">
        <f t="shared" si="60"/>
        <v>0</v>
      </c>
      <c r="L42" s="7">
        <f t="shared" si="60"/>
        <v>0</v>
      </c>
      <c r="M42" s="7"/>
      <c r="N42" s="7">
        <f t="shared" si="60"/>
        <v>0</v>
      </c>
      <c r="O42" s="7">
        <f t="shared" si="60"/>
        <v>0</v>
      </c>
      <c r="P42" s="7">
        <f t="shared" si="60"/>
        <v>0</v>
      </c>
      <c r="Q42" s="7">
        <f t="shared" si="60"/>
        <v>0</v>
      </c>
      <c r="R42" s="7"/>
      <c r="S42" s="7">
        <f t="shared" si="60"/>
        <v>0</v>
      </c>
      <c r="T42" s="7">
        <f t="shared" si="60"/>
        <v>0</v>
      </c>
      <c r="U42" s="7">
        <f t="shared" si="60"/>
        <v>0</v>
      </c>
      <c r="V42" s="7">
        <f t="shared" si="60"/>
        <v>0.64748866894830392</v>
      </c>
      <c r="W42" s="7">
        <f t="shared" si="60"/>
        <v>0</v>
      </c>
      <c r="X42" s="7">
        <f t="shared" si="60"/>
        <v>1.8966784710389373</v>
      </c>
      <c r="Y42" s="7">
        <f t="shared" si="60"/>
        <v>34.383033419023135</v>
      </c>
    </row>
    <row r="43" spans="2:26" x14ac:dyDescent="0.35">
      <c r="B43">
        <v>2018</v>
      </c>
    </row>
    <row r="44" spans="2:26" ht="76.5" x14ac:dyDescent="0.35">
      <c r="B44" s="36" t="s">
        <v>0</v>
      </c>
      <c r="C44" s="36" t="s">
        <v>1</v>
      </c>
      <c r="D44" s="36" t="s">
        <v>2</v>
      </c>
      <c r="E44" s="36" t="s">
        <v>3</v>
      </c>
      <c r="F44" s="36" t="s">
        <v>4</v>
      </c>
      <c r="G44" s="36" t="s">
        <v>5</v>
      </c>
      <c r="H44" s="36" t="s">
        <v>6</v>
      </c>
      <c r="I44" s="36" t="s">
        <v>7</v>
      </c>
      <c r="J44" s="36" t="s">
        <v>8</v>
      </c>
      <c r="K44" s="36" t="s">
        <v>9</v>
      </c>
      <c r="L44" s="36" t="s">
        <v>10</v>
      </c>
      <c r="M44" s="36" t="s">
        <v>11</v>
      </c>
      <c r="N44" s="36" t="s">
        <v>12</v>
      </c>
      <c r="O44" s="36" t="s">
        <v>13</v>
      </c>
      <c r="P44" s="36" t="s">
        <v>14</v>
      </c>
      <c r="Q44" s="36" t="s">
        <v>15</v>
      </c>
      <c r="R44" s="36" t="s">
        <v>16</v>
      </c>
      <c r="S44" s="36" t="s">
        <v>17</v>
      </c>
      <c r="T44" s="36" t="s">
        <v>18</v>
      </c>
      <c r="U44" s="36" t="s">
        <v>19</v>
      </c>
      <c r="V44" s="36" t="s">
        <v>20</v>
      </c>
      <c r="W44" s="36" t="s">
        <v>38</v>
      </c>
      <c r="X44" s="37" t="s">
        <v>27</v>
      </c>
      <c r="Y44" s="37" t="s">
        <v>28</v>
      </c>
    </row>
    <row r="45" spans="2:26" x14ac:dyDescent="0.35">
      <c r="B45" s="2" t="s">
        <v>34</v>
      </c>
      <c r="C45" s="66">
        <v>2764.0095895177315</v>
      </c>
      <c r="D45" s="66">
        <v>1447.051699059585</v>
      </c>
      <c r="E45" s="66">
        <v>529.50220425955513</v>
      </c>
      <c r="F45" s="66">
        <f t="shared" ref="F45" si="61">F31</f>
        <v>0</v>
      </c>
      <c r="G45" s="66">
        <v>1073.1714884508594</v>
      </c>
      <c r="H45" s="66">
        <f t="shared" ref="H45" si="62">H31</f>
        <v>0</v>
      </c>
      <c r="I45" s="66">
        <v>240.51070433523273</v>
      </c>
      <c r="J45" s="66">
        <v>2612.8144960363043</v>
      </c>
      <c r="K45" s="66">
        <v>4501.8484318758337</v>
      </c>
      <c r="L45" s="66">
        <v>2237.0793333041261</v>
      </c>
      <c r="M45" s="66"/>
      <c r="N45" s="66">
        <v>2285.5084469315311</v>
      </c>
      <c r="O45" s="66">
        <v>1345.968287272728</v>
      </c>
      <c r="P45" s="66">
        <v>114.94905945892347</v>
      </c>
      <c r="Q45" s="66">
        <v>992.61170872910782</v>
      </c>
      <c r="R45" s="66"/>
      <c r="S45" s="66">
        <v>708.11213708924197</v>
      </c>
      <c r="T45" s="66">
        <v>175.97007024489812</v>
      </c>
      <c r="U45" s="66">
        <v>697.36234343434307</v>
      </c>
      <c r="V45" s="7">
        <f>SUM(C45:U45)</f>
        <v>21726.47</v>
      </c>
      <c r="W45" s="7"/>
      <c r="X45" s="7">
        <f>V45-Y45</f>
        <v>21726.47</v>
      </c>
      <c r="Y45" s="7">
        <f>F45+H45</f>
        <v>0</v>
      </c>
      <c r="Z45" s="62"/>
    </row>
    <row r="46" spans="2:26" x14ac:dyDescent="0.35">
      <c r="B46" s="2" t="s">
        <v>33</v>
      </c>
      <c r="C46" s="66">
        <v>3209.6874949494963</v>
      </c>
      <c r="D46" s="66">
        <v>1858.520817032999</v>
      </c>
      <c r="E46" s="66">
        <v>431.51102020202001</v>
      </c>
      <c r="F46" s="66">
        <v>432.214</v>
      </c>
      <c r="G46" s="66">
        <v>1333.5157599999995</v>
      </c>
      <c r="H46" s="66">
        <v>239.14500000000004</v>
      </c>
      <c r="I46" s="66">
        <v>324.12110606060617</v>
      </c>
      <c r="J46" s="66">
        <v>1524.5439794976151</v>
      </c>
      <c r="K46" s="66">
        <v>3287.7540739347319</v>
      </c>
      <c r="L46" s="66">
        <v>2534.1632940781151</v>
      </c>
      <c r="M46" s="66"/>
      <c r="N46" s="66">
        <v>854.54086742420031</v>
      </c>
      <c r="O46" s="66">
        <v>1325.1759999999997</v>
      </c>
      <c r="P46" s="66">
        <v>142.30800000000002</v>
      </c>
      <c r="Q46" s="66">
        <v>1186.7873854014158</v>
      </c>
      <c r="R46" s="66"/>
      <c r="S46" s="66">
        <v>124.31174</v>
      </c>
      <c r="T46" s="66">
        <v>318.82902020202016</v>
      </c>
      <c r="U46" s="66">
        <v>661.89994121678194</v>
      </c>
      <c r="V46" s="7">
        <f>SUM(C46:U46)</f>
        <v>19789.029500000004</v>
      </c>
      <c r="W46" s="7"/>
      <c r="X46" s="7">
        <f t="shared" ref="X46:X47" si="63">V46-Y46</f>
        <v>19117.670500000004</v>
      </c>
      <c r="Y46" s="7">
        <f t="shared" ref="Y46:Y47" si="64">F46+H46</f>
        <v>671.35900000000004</v>
      </c>
      <c r="Z46" s="62"/>
    </row>
    <row r="47" spans="2:26" x14ac:dyDescent="0.35">
      <c r="B47" s="2" t="s">
        <v>35</v>
      </c>
      <c r="C47" s="66"/>
      <c r="D47" s="65"/>
      <c r="E47" s="65"/>
      <c r="F47" s="65">
        <v>1421.7279999999998</v>
      </c>
      <c r="G47" s="65"/>
      <c r="H47" s="65">
        <v>1242.6909999999998</v>
      </c>
      <c r="I47" s="65"/>
      <c r="J47" s="65"/>
      <c r="K47" s="65"/>
      <c r="L47" s="65">
        <v>39.44</v>
      </c>
      <c r="M47" s="65"/>
      <c r="N47" s="65">
        <v>23</v>
      </c>
      <c r="O47" s="65">
        <v>12.3</v>
      </c>
      <c r="P47" s="65"/>
      <c r="Q47" s="65"/>
      <c r="R47" s="65"/>
      <c r="S47" s="65"/>
      <c r="T47" s="65"/>
      <c r="U47" s="65"/>
      <c r="V47" s="7">
        <f>SUM(C47:U47)</f>
        <v>2739.1590000000001</v>
      </c>
      <c r="W47" s="7"/>
      <c r="X47" s="7">
        <f t="shared" si="63"/>
        <v>74.740000000000236</v>
      </c>
      <c r="Y47" s="7">
        <f t="shared" si="64"/>
        <v>2664.4189999999999</v>
      </c>
      <c r="Z47" s="62"/>
    </row>
    <row r="48" spans="2:26" x14ac:dyDescent="0.35">
      <c r="B48" s="4" t="s">
        <v>36</v>
      </c>
      <c r="C48" s="8">
        <f>SUM(C45:C47)</f>
        <v>5973.6970844672278</v>
      </c>
      <c r="D48" s="8">
        <f t="shared" ref="D48:U48" si="65">SUM(D45:D47)</f>
        <v>3305.572516092584</v>
      </c>
      <c r="E48" s="8">
        <f t="shared" si="65"/>
        <v>961.01322446157519</v>
      </c>
      <c r="F48" s="8">
        <f t="shared" si="65"/>
        <v>1853.9419999999998</v>
      </c>
      <c r="G48" s="8">
        <f t="shared" si="65"/>
        <v>2406.687248450859</v>
      </c>
      <c r="H48" s="8">
        <f t="shared" si="65"/>
        <v>1481.8359999999998</v>
      </c>
      <c r="I48" s="8">
        <f t="shared" si="65"/>
        <v>564.6318103958389</v>
      </c>
      <c r="J48" s="8">
        <f t="shared" si="65"/>
        <v>4137.3584755339198</v>
      </c>
      <c r="K48" s="8">
        <f t="shared" si="65"/>
        <v>7789.6025058105661</v>
      </c>
      <c r="L48" s="8">
        <f t="shared" si="65"/>
        <v>4810.6826273822408</v>
      </c>
      <c r="M48" s="8">
        <f t="shared" si="65"/>
        <v>0</v>
      </c>
      <c r="N48" s="8">
        <f t="shared" si="65"/>
        <v>3163.0493143557314</v>
      </c>
      <c r="O48" s="8">
        <f t="shared" si="65"/>
        <v>2683.4442872727277</v>
      </c>
      <c r="P48" s="8">
        <f t="shared" si="65"/>
        <v>257.25705945892349</v>
      </c>
      <c r="Q48" s="8">
        <f t="shared" si="65"/>
        <v>2179.3990941305237</v>
      </c>
      <c r="R48" s="8">
        <f t="shared" si="65"/>
        <v>0</v>
      </c>
      <c r="S48" s="8">
        <f t="shared" si="65"/>
        <v>832.42387708924196</v>
      </c>
      <c r="T48" s="8">
        <f t="shared" si="65"/>
        <v>494.79909044691829</v>
      </c>
      <c r="U48" s="8">
        <f t="shared" si="65"/>
        <v>1359.2622846511249</v>
      </c>
      <c r="V48" s="8">
        <f>SUM(V45:V47)</f>
        <v>44254.658500000005</v>
      </c>
      <c r="W48" s="8"/>
      <c r="X48" s="8">
        <f t="shared" ref="X48" si="66">SUM(X45:X47)</f>
        <v>40918.880500000007</v>
      </c>
      <c r="Y48" s="8">
        <f t="shared" ref="Y48" si="67">SUM(Y45:Y47)</f>
        <v>3335.7779999999998</v>
      </c>
    </row>
    <row r="49" spans="2:26" x14ac:dyDescent="0.35">
      <c r="B49" s="1" t="str">
        <f>CONCATENATE("Δ" &amp; $B$43 &amp; "/" &amp; $B$43-1)</f>
        <v>Δ2018/2017</v>
      </c>
      <c r="C49" s="7">
        <f>(C48/C34-1)*100</f>
        <v>0.25620838411299918</v>
      </c>
      <c r="D49" s="7">
        <f t="shared" ref="D49:Y49" si="68">(D48/D34-1)*100</f>
        <v>0</v>
      </c>
      <c r="E49" s="7">
        <f t="shared" si="68"/>
        <v>0</v>
      </c>
      <c r="F49" s="7">
        <f t="shared" si="68"/>
        <v>2.4719506041004369</v>
      </c>
      <c r="G49" s="7">
        <f t="shared" si="68"/>
        <v>1.115226993891083</v>
      </c>
      <c r="H49" s="7">
        <f t="shared" si="68"/>
        <v>9.3527622007871116</v>
      </c>
      <c r="I49" s="7">
        <f t="shared" si="68"/>
        <v>0</v>
      </c>
      <c r="J49" s="7">
        <f t="shared" si="68"/>
        <v>0</v>
      </c>
      <c r="K49" s="7">
        <f t="shared" si="68"/>
        <v>0.39276323242760647</v>
      </c>
      <c r="L49" s="7">
        <f t="shared" si="68"/>
        <v>0.10358522601738862</v>
      </c>
      <c r="M49" s="7"/>
      <c r="N49" s="7">
        <f t="shared" si="68"/>
        <v>0</v>
      </c>
      <c r="O49" s="7">
        <f t="shared" si="68"/>
        <v>0</v>
      </c>
      <c r="P49" s="7">
        <f t="shared" si="68"/>
        <v>0</v>
      </c>
      <c r="Q49" s="7">
        <f t="shared" si="68"/>
        <v>0</v>
      </c>
      <c r="R49" s="7"/>
      <c r="S49" s="7">
        <f t="shared" si="68"/>
        <v>0</v>
      </c>
      <c r="T49" s="7">
        <f t="shared" si="68"/>
        <v>0</v>
      </c>
      <c r="U49" s="7">
        <f t="shared" si="68"/>
        <v>0</v>
      </c>
      <c r="V49" s="7">
        <f t="shared" si="68"/>
        <v>0.56520787134306527</v>
      </c>
      <c r="W49" s="7"/>
      <c r="X49" s="7">
        <f t="shared" si="68"/>
        <v>0.18917713041117779</v>
      </c>
      <c r="Y49" s="7">
        <f t="shared" si="68"/>
        <v>5.4186117947765178</v>
      </c>
    </row>
    <row r="50" spans="2:26" x14ac:dyDescent="0.35">
      <c r="B50" s="1" t="s">
        <v>29</v>
      </c>
      <c r="C50" s="69">
        <v>197</v>
      </c>
      <c r="D50" s="69">
        <v>99</v>
      </c>
      <c r="E50" s="69">
        <v>49</v>
      </c>
      <c r="F50" s="69"/>
      <c r="G50" s="69">
        <v>171</v>
      </c>
      <c r="H50" s="69"/>
      <c r="I50" s="69">
        <v>15</v>
      </c>
      <c r="J50" s="69">
        <v>114</v>
      </c>
      <c r="K50" s="69">
        <v>242</v>
      </c>
      <c r="L50" s="69">
        <v>150</v>
      </c>
      <c r="M50" s="69">
        <v>0</v>
      </c>
      <c r="N50" s="69">
        <v>104</v>
      </c>
      <c r="O50" s="69">
        <v>71</v>
      </c>
      <c r="P50" s="69">
        <v>8</v>
      </c>
      <c r="Q50" s="69">
        <v>104</v>
      </c>
      <c r="R50" s="69"/>
      <c r="S50" s="69">
        <v>66</v>
      </c>
      <c r="T50" s="69">
        <v>28</v>
      </c>
      <c r="U50" s="69">
        <v>80</v>
      </c>
      <c r="V50" s="69">
        <f>SUM(C50:U50)+W50</f>
        <v>1498</v>
      </c>
      <c r="W50" s="69"/>
      <c r="X50" s="69">
        <f>V50-Y50</f>
        <v>1498</v>
      </c>
      <c r="Y50" s="69">
        <f>F50+H50</f>
        <v>0</v>
      </c>
    </row>
    <row r="51" spans="2:26" x14ac:dyDescent="0.35">
      <c r="B51" s="1" t="s">
        <v>30</v>
      </c>
      <c r="C51" s="69">
        <v>448</v>
      </c>
      <c r="D51" s="69">
        <v>217</v>
      </c>
      <c r="E51" s="69">
        <v>45</v>
      </c>
      <c r="F51" s="69">
        <v>116</v>
      </c>
      <c r="G51" s="69">
        <v>310</v>
      </c>
      <c r="H51" s="69">
        <v>69</v>
      </c>
      <c r="I51" s="69">
        <v>50</v>
      </c>
      <c r="J51" s="69">
        <v>139</v>
      </c>
      <c r="K51" s="69">
        <v>248</v>
      </c>
      <c r="L51" s="69">
        <v>613</v>
      </c>
      <c r="M51" s="69">
        <v>0</v>
      </c>
      <c r="N51" s="69">
        <v>88</v>
      </c>
      <c r="O51" s="69">
        <v>222</v>
      </c>
      <c r="P51" s="69">
        <v>30</v>
      </c>
      <c r="Q51" s="69">
        <v>526</v>
      </c>
      <c r="R51" s="69"/>
      <c r="S51" s="69">
        <v>48</v>
      </c>
      <c r="T51" s="69">
        <v>50</v>
      </c>
      <c r="U51" s="69">
        <v>151</v>
      </c>
      <c r="V51" s="69">
        <f>SUM(C51:U51)+W51</f>
        <v>3377</v>
      </c>
      <c r="W51" s="69">
        <v>7</v>
      </c>
      <c r="X51" s="69">
        <f>V51-Y51</f>
        <v>3192</v>
      </c>
      <c r="Y51" s="69">
        <f>F51+H51</f>
        <v>185</v>
      </c>
    </row>
    <row r="52" spans="2:26" x14ac:dyDescent="0.35">
      <c r="B52" s="1" t="s">
        <v>31</v>
      </c>
      <c r="C52" s="69"/>
      <c r="D52" s="69"/>
      <c r="E52" s="69"/>
      <c r="F52" s="69">
        <v>539</v>
      </c>
      <c r="G52" s="69"/>
      <c r="H52" s="69">
        <v>500</v>
      </c>
      <c r="I52" s="69"/>
      <c r="J52" s="69"/>
      <c r="K52" s="69"/>
      <c r="L52" s="69">
        <v>3</v>
      </c>
      <c r="M52" s="69"/>
      <c r="N52" s="69"/>
      <c r="O52" s="69">
        <v>1</v>
      </c>
      <c r="P52" s="69"/>
      <c r="Q52" s="69"/>
      <c r="R52" s="69"/>
      <c r="S52" s="69"/>
      <c r="T52" s="69"/>
      <c r="U52" s="69"/>
      <c r="V52" s="69">
        <f t="shared" ref="V52" si="69">SUM(C52:U52)+W52</f>
        <v>1043</v>
      </c>
      <c r="W52" s="69"/>
      <c r="X52" s="69">
        <f>V52-Y52</f>
        <v>4</v>
      </c>
      <c r="Y52" s="69">
        <f>F52+H52</f>
        <v>1039</v>
      </c>
    </row>
    <row r="53" spans="2:26" x14ac:dyDescent="0.35">
      <c r="B53" s="4" t="s">
        <v>32</v>
      </c>
      <c r="C53" s="70">
        <f t="shared" ref="C53:U53" si="70">SUM(C50:C52)</f>
        <v>645</v>
      </c>
      <c r="D53" s="70">
        <f t="shared" si="70"/>
        <v>316</v>
      </c>
      <c r="E53" s="70">
        <f t="shared" si="70"/>
        <v>94</v>
      </c>
      <c r="F53" s="70">
        <f>SUM(F50:F52)</f>
        <v>655</v>
      </c>
      <c r="G53" s="70">
        <f t="shared" si="70"/>
        <v>481</v>
      </c>
      <c r="H53" s="70">
        <f t="shared" si="70"/>
        <v>569</v>
      </c>
      <c r="I53" s="70">
        <f t="shared" si="70"/>
        <v>65</v>
      </c>
      <c r="J53" s="70">
        <f t="shared" si="70"/>
        <v>253</v>
      </c>
      <c r="K53" s="70">
        <f t="shared" si="70"/>
        <v>490</v>
      </c>
      <c r="L53" s="70">
        <f t="shared" si="70"/>
        <v>766</v>
      </c>
      <c r="M53" s="70">
        <f t="shared" si="70"/>
        <v>0</v>
      </c>
      <c r="N53" s="70">
        <f t="shared" si="70"/>
        <v>192</v>
      </c>
      <c r="O53" s="70">
        <f t="shared" si="70"/>
        <v>294</v>
      </c>
      <c r="P53" s="70">
        <f t="shared" si="70"/>
        <v>38</v>
      </c>
      <c r="Q53" s="70">
        <f t="shared" si="70"/>
        <v>630</v>
      </c>
      <c r="R53" s="70">
        <f t="shared" si="70"/>
        <v>0</v>
      </c>
      <c r="S53" s="70">
        <f t="shared" si="70"/>
        <v>114</v>
      </c>
      <c r="T53" s="70">
        <f t="shared" si="70"/>
        <v>78</v>
      </c>
      <c r="U53" s="70">
        <f t="shared" si="70"/>
        <v>231</v>
      </c>
      <c r="V53" s="70">
        <f>SUM(V50:V52)</f>
        <v>5918</v>
      </c>
      <c r="W53" s="70">
        <v>7</v>
      </c>
      <c r="X53" s="70">
        <f t="shared" ref="X53" si="71">SUM(X50:X52)</f>
        <v>4694</v>
      </c>
      <c r="Y53" s="70">
        <f t="shared" ref="Y53" si="72">SUM(Y50:Y52)</f>
        <v>1224</v>
      </c>
    </row>
    <row r="54" spans="2:26" x14ac:dyDescent="0.35">
      <c r="B54" s="1" t="str">
        <f>CONCATENATE("Δ" &amp; $B$43 &amp; "/" &amp; $B$43-1)</f>
        <v>Δ2018/2017</v>
      </c>
      <c r="C54" s="7">
        <f>(C53/C39-1)*100</f>
        <v>2.0569620253164667</v>
      </c>
      <c r="D54" s="7">
        <f t="shared" ref="D54:N54" si="73">(D53/D39-1)*100</f>
        <v>0.63694267515923553</v>
      </c>
      <c r="E54" s="7">
        <f t="shared" si="73"/>
        <v>1.0752688172043001</v>
      </c>
      <c r="F54" s="7">
        <f t="shared" si="73"/>
        <v>0.15290519877675379</v>
      </c>
      <c r="G54" s="7">
        <f t="shared" si="73"/>
        <v>0</v>
      </c>
      <c r="H54" s="7">
        <f t="shared" si="73"/>
        <v>13.79999999999999</v>
      </c>
      <c r="I54" s="7">
        <f t="shared" si="73"/>
        <v>0</v>
      </c>
      <c r="J54" s="7">
        <f t="shared" si="73"/>
        <v>0.39682539682539542</v>
      </c>
      <c r="K54" s="7">
        <f t="shared" si="73"/>
        <v>2.9411764705882248</v>
      </c>
      <c r="L54" s="7">
        <f t="shared" si="73"/>
        <v>2.8187919463087185</v>
      </c>
      <c r="M54" s="7"/>
      <c r="N54" s="7">
        <f t="shared" si="73"/>
        <v>0.52356020942407877</v>
      </c>
      <c r="O54" s="7">
        <f t="shared" ref="O54" si="74">(O53/O39-1)*100</f>
        <v>0</v>
      </c>
      <c r="P54" s="7">
        <f t="shared" ref="P54" si="75">(P53/P39-1)*100</f>
        <v>0</v>
      </c>
      <c r="Q54" s="7">
        <f t="shared" ref="Q54" si="76">(Q53/Q39-1)*100</f>
        <v>0</v>
      </c>
      <c r="R54" s="7"/>
      <c r="S54" s="7">
        <f t="shared" ref="S54" si="77">(S53/S39-1)*100</f>
        <v>0</v>
      </c>
      <c r="T54" s="7">
        <f t="shared" ref="T54" si="78">(T53/T39-1)*100</f>
        <v>0</v>
      </c>
      <c r="U54" s="7">
        <f t="shared" ref="U54" si="79">(U53/U39-1)*100</f>
        <v>0.43478260869564966</v>
      </c>
      <c r="V54" s="7">
        <f t="shared" ref="V54" si="80">(V53/V39-1)*100</f>
        <v>2.1401449775629855</v>
      </c>
      <c r="W54" s="7">
        <v>0</v>
      </c>
      <c r="X54" s="7">
        <v>0</v>
      </c>
      <c r="Y54" s="7">
        <v>0</v>
      </c>
    </row>
    <row r="55" spans="2:26" x14ac:dyDescent="0.35">
      <c r="B55" s="1" t="s">
        <v>49</v>
      </c>
      <c r="C55" s="69">
        <v>14420</v>
      </c>
      <c r="D55" s="69">
        <v>5456</v>
      </c>
      <c r="E55" s="69">
        <v>1300</v>
      </c>
      <c r="F55" s="69">
        <v>3463</v>
      </c>
      <c r="G55" s="69">
        <v>8950</v>
      </c>
      <c r="H55" s="69">
        <v>3310</v>
      </c>
      <c r="I55" s="69">
        <v>2100</v>
      </c>
      <c r="J55" s="69">
        <v>1200</v>
      </c>
      <c r="K55" s="69">
        <v>6131</v>
      </c>
      <c r="L55" s="69">
        <v>12350</v>
      </c>
      <c r="M55" s="69"/>
      <c r="N55" s="69">
        <v>2700</v>
      </c>
      <c r="O55" s="69">
        <v>5700</v>
      </c>
      <c r="P55" s="69">
        <v>600</v>
      </c>
      <c r="Q55" s="69">
        <v>11700</v>
      </c>
      <c r="R55" s="69"/>
      <c r="S55" s="69">
        <v>3450</v>
      </c>
      <c r="T55" s="69">
        <v>1600</v>
      </c>
      <c r="U55" s="69">
        <v>4500</v>
      </c>
      <c r="V55" s="69">
        <f t="shared" ref="V55" si="81">SUM(C55:U55)+W55</f>
        <v>89830</v>
      </c>
      <c r="W55" s="69">
        <v>900</v>
      </c>
      <c r="X55" s="69">
        <f>V55-Y55</f>
        <v>83057</v>
      </c>
      <c r="Y55" s="69">
        <f>F55+H55</f>
        <v>6773</v>
      </c>
    </row>
    <row r="56" spans="2:26" x14ac:dyDescent="0.35">
      <c r="B56" s="1" t="str">
        <f>CONCATENATE("Δ" &amp; $B$43 &amp; "/" &amp; $B$43-1)</f>
        <v>Δ2018/2017</v>
      </c>
      <c r="C56" s="7">
        <f>(C55/C41-1)*100</f>
        <v>0</v>
      </c>
      <c r="D56" s="7">
        <f t="shared" ref="D56:Y56" si="82">(D55/D41-1)*100</f>
        <v>16.730851519041501</v>
      </c>
      <c r="E56" s="7">
        <f t="shared" si="82"/>
        <v>0</v>
      </c>
      <c r="F56" s="7">
        <f t="shared" si="82"/>
        <v>0</v>
      </c>
      <c r="G56" s="7">
        <f t="shared" si="82"/>
        <v>0</v>
      </c>
      <c r="H56" s="7">
        <f t="shared" si="82"/>
        <v>17.793594306049833</v>
      </c>
      <c r="I56" s="7">
        <f t="shared" si="82"/>
        <v>0</v>
      </c>
      <c r="J56" s="7">
        <f t="shared" si="82"/>
        <v>0</v>
      </c>
      <c r="K56" s="7">
        <f t="shared" si="82"/>
        <v>0</v>
      </c>
      <c r="L56" s="7">
        <f t="shared" si="82"/>
        <v>11.764705882352944</v>
      </c>
      <c r="M56" s="7"/>
      <c r="N56" s="7">
        <f t="shared" si="82"/>
        <v>0</v>
      </c>
      <c r="O56" s="7">
        <f t="shared" si="82"/>
        <v>0</v>
      </c>
      <c r="P56" s="7">
        <f t="shared" si="82"/>
        <v>0</v>
      </c>
      <c r="Q56" s="7">
        <f t="shared" si="82"/>
        <v>0</v>
      </c>
      <c r="R56" s="7"/>
      <c r="S56" s="7">
        <f t="shared" si="82"/>
        <v>0</v>
      </c>
      <c r="T56" s="7">
        <f t="shared" si="82"/>
        <v>0</v>
      </c>
      <c r="U56" s="7">
        <f t="shared" si="82"/>
        <v>4.6511627906976827</v>
      </c>
      <c r="V56" s="7">
        <f t="shared" si="82"/>
        <v>3.1959378733572352</v>
      </c>
      <c r="W56" s="7">
        <f t="shared" si="82"/>
        <v>0</v>
      </c>
      <c r="X56" s="7">
        <f t="shared" si="82"/>
        <v>2.8251315382234576</v>
      </c>
      <c r="Y56" s="7">
        <f t="shared" si="82"/>
        <v>7.9706679419735416</v>
      </c>
    </row>
    <row r="57" spans="2:26" x14ac:dyDescent="0.35">
      <c r="B57" s="68">
        <v>2019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</row>
    <row r="58" spans="2:26" ht="76.5" x14ac:dyDescent="0.35">
      <c r="B58" s="36" t="s">
        <v>0</v>
      </c>
      <c r="C58" s="36" t="s">
        <v>1</v>
      </c>
      <c r="D58" s="36" t="s">
        <v>2</v>
      </c>
      <c r="E58" s="36" t="s">
        <v>3</v>
      </c>
      <c r="F58" s="36" t="s">
        <v>4</v>
      </c>
      <c r="G58" s="36" t="s">
        <v>5</v>
      </c>
      <c r="H58" s="36" t="s">
        <v>6</v>
      </c>
      <c r="I58" s="36" t="s">
        <v>7</v>
      </c>
      <c r="J58" s="36" t="s">
        <v>8</v>
      </c>
      <c r="K58" s="36" t="s">
        <v>9</v>
      </c>
      <c r="L58" s="36" t="s">
        <v>10</v>
      </c>
      <c r="M58" s="36" t="s">
        <v>11</v>
      </c>
      <c r="N58" s="36" t="s">
        <v>12</v>
      </c>
      <c r="O58" s="36" t="s">
        <v>13</v>
      </c>
      <c r="P58" s="36" t="s">
        <v>14</v>
      </c>
      <c r="Q58" s="36" t="s">
        <v>15</v>
      </c>
      <c r="R58" s="36" t="s">
        <v>16</v>
      </c>
      <c r="S58" s="36" t="s">
        <v>17</v>
      </c>
      <c r="T58" s="36" t="s">
        <v>18</v>
      </c>
      <c r="U58" s="36" t="s">
        <v>19</v>
      </c>
      <c r="V58" s="36" t="s">
        <v>20</v>
      </c>
      <c r="W58" s="36" t="s">
        <v>38</v>
      </c>
      <c r="X58" s="37" t="s">
        <v>27</v>
      </c>
      <c r="Y58" s="37" t="s">
        <v>28</v>
      </c>
    </row>
    <row r="59" spans="2:26" x14ac:dyDescent="0.35">
      <c r="B59" s="2" t="s">
        <v>34</v>
      </c>
      <c r="C59" s="66">
        <v>2764.1495895177313</v>
      </c>
      <c r="D59" s="66">
        <v>1447.051699059585</v>
      </c>
      <c r="E59" s="66">
        <v>529.50220425955513</v>
      </c>
      <c r="F59" s="66">
        <v>0</v>
      </c>
      <c r="G59" s="66">
        <v>1073.1714884508594</v>
      </c>
      <c r="H59" s="66">
        <v>0</v>
      </c>
      <c r="I59" s="66">
        <v>240.51070433523273</v>
      </c>
      <c r="J59" s="66">
        <v>2612.8144960363043</v>
      </c>
      <c r="K59" s="66">
        <v>4511.6604318758336</v>
      </c>
      <c r="L59" s="66">
        <v>2237.0793333041261</v>
      </c>
      <c r="M59" s="66"/>
      <c r="N59" s="66">
        <v>2285.5084469315311</v>
      </c>
      <c r="O59" s="66">
        <v>1345.968287272728</v>
      </c>
      <c r="P59" s="66">
        <v>114.94905945892347</v>
      </c>
      <c r="Q59" s="66">
        <v>992.61170872910782</v>
      </c>
      <c r="R59" s="66"/>
      <c r="S59" s="66">
        <v>708.11213708924197</v>
      </c>
      <c r="T59" s="66">
        <v>175.97007024489812</v>
      </c>
      <c r="U59" s="66">
        <v>698.95634343434313</v>
      </c>
      <c r="V59" s="7">
        <f>SUM(C59:U59)</f>
        <v>21738.016</v>
      </c>
      <c r="W59" s="7"/>
      <c r="X59" s="7">
        <f>V59-Y59</f>
        <v>21738.016</v>
      </c>
      <c r="Y59" s="7">
        <f>F59+H59</f>
        <v>0</v>
      </c>
      <c r="Z59" s="62"/>
    </row>
    <row r="60" spans="2:26" x14ac:dyDescent="0.35">
      <c r="B60" s="2" t="s">
        <v>33</v>
      </c>
      <c r="C60" s="66">
        <v>3258.3934949494965</v>
      </c>
      <c r="D60" s="66">
        <v>1876.5478170329991</v>
      </c>
      <c r="E60" s="66">
        <v>431.51102020202001</v>
      </c>
      <c r="F60" s="66">
        <v>447.66380000000004</v>
      </c>
      <c r="G60" s="66">
        <v>1334.4737599999994</v>
      </c>
      <c r="H60" s="66">
        <v>239.14500000000004</v>
      </c>
      <c r="I60" s="66">
        <v>324.12110606060617</v>
      </c>
      <c r="J60" s="66">
        <v>1524.5439794976151</v>
      </c>
      <c r="K60" s="66">
        <v>3317.344073934732</v>
      </c>
      <c r="L60" s="66">
        <v>2535.118294078115</v>
      </c>
      <c r="M60" s="66"/>
      <c r="N60" s="66">
        <v>854.92986742420032</v>
      </c>
      <c r="O60" s="66">
        <v>1328.4959999999999</v>
      </c>
      <c r="P60" s="66">
        <v>142.30800000000002</v>
      </c>
      <c r="Q60" s="66">
        <v>1186.9373854014159</v>
      </c>
      <c r="R60" s="66"/>
      <c r="S60" s="66">
        <v>124.31174</v>
      </c>
      <c r="T60" s="66">
        <v>318.82902020202016</v>
      </c>
      <c r="U60" s="66">
        <v>661.89994121678194</v>
      </c>
      <c r="V60" s="7">
        <f t="shared" ref="V60:V61" si="83">SUM(C60:U60)</f>
        <v>19906.574300000004</v>
      </c>
      <c r="W60" s="7"/>
      <c r="X60" s="7">
        <f t="shared" ref="X60:X61" si="84">V60-Y60</f>
        <v>19219.765500000005</v>
      </c>
      <c r="Y60" s="7">
        <f t="shared" ref="Y60:Y61" si="85">F60+H60</f>
        <v>686.80880000000002</v>
      </c>
      <c r="Z60" s="62"/>
    </row>
    <row r="61" spans="2:26" x14ac:dyDescent="0.35">
      <c r="B61" s="2" t="s">
        <v>35</v>
      </c>
      <c r="C61" s="66"/>
      <c r="D61" s="65"/>
      <c r="E61" s="65"/>
      <c r="F61" s="65">
        <v>1425.6570000000002</v>
      </c>
      <c r="G61" s="65"/>
      <c r="H61" s="65">
        <v>1310.047</v>
      </c>
      <c r="I61" s="65"/>
      <c r="J61" s="65"/>
      <c r="K61" s="65"/>
      <c r="L61" s="65">
        <v>39.44</v>
      </c>
      <c r="M61" s="65"/>
      <c r="N61" s="65">
        <v>5.0399999999999991</v>
      </c>
      <c r="O61" s="65">
        <v>12.3</v>
      </c>
      <c r="P61" s="65"/>
      <c r="Q61" s="65"/>
      <c r="R61" s="65"/>
      <c r="S61" s="65"/>
      <c r="T61" s="65"/>
      <c r="U61" s="65"/>
      <c r="V61" s="7">
        <f t="shared" si="83"/>
        <v>2792.4840000000004</v>
      </c>
      <c r="W61" s="7"/>
      <c r="X61" s="7">
        <f t="shared" si="84"/>
        <v>56.7800000000002</v>
      </c>
      <c r="Y61" s="7">
        <f t="shared" si="85"/>
        <v>2735.7040000000002</v>
      </c>
      <c r="Z61" s="62"/>
    </row>
    <row r="62" spans="2:26" x14ac:dyDescent="0.35">
      <c r="B62" s="4" t="s">
        <v>36</v>
      </c>
      <c r="C62" s="8">
        <f>SUM(C59:C61)</f>
        <v>6022.5430844672283</v>
      </c>
      <c r="D62" s="8">
        <f t="shared" ref="D62:V62" si="86">SUM(D59:D61)</f>
        <v>3323.5995160925841</v>
      </c>
      <c r="E62" s="8">
        <f t="shared" si="86"/>
        <v>961.01322446157519</v>
      </c>
      <c r="F62" s="8">
        <f t="shared" si="86"/>
        <v>1873.3208000000002</v>
      </c>
      <c r="G62" s="8">
        <f t="shared" si="86"/>
        <v>2407.6452484508591</v>
      </c>
      <c r="H62" s="8">
        <f t="shared" si="86"/>
        <v>1549.192</v>
      </c>
      <c r="I62" s="8">
        <f t="shared" si="86"/>
        <v>564.6318103958389</v>
      </c>
      <c r="J62" s="8">
        <f t="shared" si="86"/>
        <v>4137.3584755339198</v>
      </c>
      <c r="K62" s="8">
        <f t="shared" si="86"/>
        <v>7829.0045058105661</v>
      </c>
      <c r="L62" s="8">
        <f t="shared" si="86"/>
        <v>4811.6376273822407</v>
      </c>
      <c r="M62" s="8">
        <f t="shared" si="86"/>
        <v>0</v>
      </c>
      <c r="N62" s="8">
        <f t="shared" si="86"/>
        <v>3145.4783143557315</v>
      </c>
      <c r="O62" s="8">
        <f t="shared" si="86"/>
        <v>2686.7642872727283</v>
      </c>
      <c r="P62" s="8">
        <f t="shared" si="86"/>
        <v>257.25705945892349</v>
      </c>
      <c r="Q62" s="8">
        <f t="shared" si="86"/>
        <v>2179.5490941305238</v>
      </c>
      <c r="R62" s="8">
        <f t="shared" si="86"/>
        <v>0</v>
      </c>
      <c r="S62" s="8">
        <f t="shared" si="86"/>
        <v>832.42387708924196</v>
      </c>
      <c r="T62" s="8">
        <f t="shared" si="86"/>
        <v>494.79909044691829</v>
      </c>
      <c r="U62" s="8">
        <f t="shared" si="86"/>
        <v>1360.856284651125</v>
      </c>
      <c r="V62" s="8">
        <f t="shared" si="86"/>
        <v>44437.074300000007</v>
      </c>
      <c r="W62" s="8"/>
      <c r="X62" s="8">
        <f t="shared" ref="X62" si="87">SUM(X59:X61)</f>
        <v>41014.561500000003</v>
      </c>
      <c r="Y62" s="8">
        <f t="shared" ref="Y62" si="88">SUM(Y59:Y61)</f>
        <v>3422.5128000000004</v>
      </c>
    </row>
    <row r="63" spans="2:26" x14ac:dyDescent="0.35">
      <c r="B63" s="1" t="str">
        <f>CONCATENATE("Δ" &amp; $B$57 &amp; "/" &amp; $B$57-1)</f>
        <v>Δ2019/2018</v>
      </c>
      <c r="C63" s="7">
        <v>0.26660369152702312</v>
      </c>
      <c r="D63" s="7">
        <v>0.53064570328800187</v>
      </c>
      <c r="E63" s="7">
        <v>0</v>
      </c>
      <c r="F63" s="7">
        <v>2.4440297601610705</v>
      </c>
      <c r="G63" s="7">
        <v>1.0902331967244772</v>
      </c>
      <c r="H63" s="7">
        <v>8.5343184370815237</v>
      </c>
      <c r="I63" s="7">
        <v>0</v>
      </c>
      <c r="J63" s="7">
        <v>0</v>
      </c>
      <c r="K63" s="7">
        <v>0.38787010141192457</v>
      </c>
      <c r="L63" s="7">
        <v>0.10523657199379421</v>
      </c>
      <c r="M63" s="7"/>
      <c r="N63" s="7">
        <v>0</v>
      </c>
      <c r="O63" s="7">
        <v>0</v>
      </c>
      <c r="P63" s="7">
        <v>0</v>
      </c>
      <c r="Q63" s="7">
        <v>0</v>
      </c>
      <c r="R63" s="7"/>
      <c r="S63" s="7">
        <v>0</v>
      </c>
      <c r="T63" s="7">
        <v>0</v>
      </c>
      <c r="U63" s="7">
        <v>0</v>
      </c>
      <c r="V63" s="7">
        <v>0.33529350985312956</v>
      </c>
      <c r="W63" s="7"/>
      <c r="X63" s="7">
        <v>0.33864287460050324</v>
      </c>
      <c r="Y63" s="7">
        <v>0.29215033425298298</v>
      </c>
    </row>
    <row r="64" spans="2:26" x14ac:dyDescent="0.35">
      <c r="B64" s="1" t="s">
        <v>29</v>
      </c>
      <c r="C64" s="69">
        <v>199</v>
      </c>
      <c r="D64" s="69">
        <v>100</v>
      </c>
      <c r="E64" s="69">
        <v>49</v>
      </c>
      <c r="F64" s="69">
        <v>0</v>
      </c>
      <c r="G64" s="69">
        <v>184</v>
      </c>
      <c r="H64" s="69">
        <v>0</v>
      </c>
      <c r="I64" s="69">
        <v>15</v>
      </c>
      <c r="J64" s="69">
        <v>116</v>
      </c>
      <c r="K64" s="69">
        <v>251</v>
      </c>
      <c r="L64" s="69">
        <v>151</v>
      </c>
      <c r="M64" s="69">
        <v>0</v>
      </c>
      <c r="N64" s="69">
        <v>107</v>
      </c>
      <c r="O64" s="69">
        <v>73</v>
      </c>
      <c r="P64" s="69">
        <v>8</v>
      </c>
      <c r="Q64" s="69">
        <v>106</v>
      </c>
      <c r="R64" s="69">
        <v>0</v>
      </c>
      <c r="S64" s="69">
        <v>68</v>
      </c>
      <c r="T64" s="69">
        <v>28</v>
      </c>
      <c r="U64" s="69">
        <v>80</v>
      </c>
      <c r="V64" s="69">
        <f>SUM(C64:U64)+W64</f>
        <v>1535</v>
      </c>
      <c r="W64" s="69"/>
      <c r="X64" s="69">
        <f>V64-Y64</f>
        <v>1535</v>
      </c>
      <c r="Y64" s="69">
        <f>F64+H64</f>
        <v>0</v>
      </c>
    </row>
    <row r="65" spans="2:26" x14ac:dyDescent="0.35">
      <c r="B65" s="1" t="s">
        <v>30</v>
      </c>
      <c r="C65" s="69">
        <v>464</v>
      </c>
      <c r="D65" s="69">
        <v>224</v>
      </c>
      <c r="E65" s="69">
        <v>45</v>
      </c>
      <c r="F65" s="69">
        <v>124</v>
      </c>
      <c r="G65" s="69">
        <v>324</v>
      </c>
      <c r="H65" s="69">
        <v>72</v>
      </c>
      <c r="I65" s="69">
        <v>50</v>
      </c>
      <c r="J65" s="69">
        <v>142</v>
      </c>
      <c r="K65" s="69">
        <v>254</v>
      </c>
      <c r="L65" s="69">
        <v>626</v>
      </c>
      <c r="M65" s="69">
        <v>0</v>
      </c>
      <c r="N65" s="69">
        <v>91</v>
      </c>
      <c r="O65" s="69">
        <v>233</v>
      </c>
      <c r="P65" s="69">
        <v>30</v>
      </c>
      <c r="Q65" s="69">
        <v>530</v>
      </c>
      <c r="R65" s="69">
        <v>0</v>
      </c>
      <c r="S65" s="69">
        <v>48</v>
      </c>
      <c r="T65" s="69">
        <v>50</v>
      </c>
      <c r="U65" s="69">
        <v>151</v>
      </c>
      <c r="V65" s="69">
        <f>SUM(C65:U65)+W65</f>
        <v>3465</v>
      </c>
      <c r="W65" s="69">
        <v>7</v>
      </c>
      <c r="X65" s="69">
        <f>V65-Y65</f>
        <v>3269</v>
      </c>
      <c r="Y65" s="69">
        <f>F65+H65</f>
        <v>196</v>
      </c>
    </row>
    <row r="66" spans="2:26" x14ac:dyDescent="0.35">
      <c r="B66" s="1" t="s">
        <v>31</v>
      </c>
      <c r="C66" s="69"/>
      <c r="D66" s="69"/>
      <c r="E66" s="69"/>
      <c r="F66" s="69">
        <v>565</v>
      </c>
      <c r="G66" s="69"/>
      <c r="H66" s="69">
        <v>514</v>
      </c>
      <c r="I66" s="69"/>
      <c r="J66" s="69"/>
      <c r="K66" s="69"/>
      <c r="L66" s="69">
        <v>3</v>
      </c>
      <c r="M66" s="69"/>
      <c r="N66" s="69"/>
      <c r="O66" s="69">
        <v>1</v>
      </c>
      <c r="P66" s="69"/>
      <c r="Q66" s="69"/>
      <c r="R66" s="69"/>
      <c r="S66" s="69"/>
      <c r="T66" s="69"/>
      <c r="U66" s="69"/>
      <c r="V66" s="69">
        <f t="shared" ref="V66" si="89">SUM(C66:U66)+W66</f>
        <v>1083</v>
      </c>
      <c r="W66" s="69"/>
      <c r="X66" s="69">
        <f>V66-Y66</f>
        <v>4</v>
      </c>
      <c r="Y66" s="69">
        <f>F66+H66</f>
        <v>1079</v>
      </c>
      <c r="Z66" s="59"/>
    </row>
    <row r="67" spans="2:26" x14ac:dyDescent="0.35">
      <c r="B67" s="4" t="s">
        <v>32</v>
      </c>
      <c r="C67" s="70">
        <f>SUM(C64:C66)</f>
        <v>663</v>
      </c>
      <c r="D67" s="70">
        <f t="shared" ref="D67:U67" si="90">SUM(D64:D66)</f>
        <v>324</v>
      </c>
      <c r="E67" s="70">
        <f t="shared" si="90"/>
        <v>94</v>
      </c>
      <c r="F67" s="70">
        <f>SUM(F64:F66)</f>
        <v>689</v>
      </c>
      <c r="G67" s="70">
        <f t="shared" si="90"/>
        <v>508</v>
      </c>
      <c r="H67" s="70">
        <f t="shared" si="90"/>
        <v>586</v>
      </c>
      <c r="I67" s="70">
        <f t="shared" si="90"/>
        <v>65</v>
      </c>
      <c r="J67" s="70">
        <f t="shared" si="90"/>
        <v>258</v>
      </c>
      <c r="K67" s="70">
        <f t="shared" si="90"/>
        <v>505</v>
      </c>
      <c r="L67" s="70">
        <f t="shared" si="90"/>
        <v>780</v>
      </c>
      <c r="M67" s="70">
        <f t="shared" si="90"/>
        <v>0</v>
      </c>
      <c r="N67" s="70">
        <f t="shared" si="90"/>
        <v>198</v>
      </c>
      <c r="O67" s="70">
        <f t="shared" si="90"/>
        <v>307</v>
      </c>
      <c r="P67" s="70">
        <f t="shared" si="90"/>
        <v>38</v>
      </c>
      <c r="Q67" s="70">
        <f t="shared" si="90"/>
        <v>636</v>
      </c>
      <c r="R67" s="70">
        <f t="shared" si="90"/>
        <v>0</v>
      </c>
      <c r="S67" s="70">
        <f t="shared" si="90"/>
        <v>116</v>
      </c>
      <c r="T67" s="70">
        <f t="shared" si="90"/>
        <v>78</v>
      </c>
      <c r="U67" s="70">
        <f t="shared" si="90"/>
        <v>231</v>
      </c>
      <c r="V67" s="70">
        <f>SUM(V64:V66)</f>
        <v>6083</v>
      </c>
      <c r="W67" s="70">
        <f>SUM(W64:W66)</f>
        <v>7</v>
      </c>
      <c r="X67" s="70">
        <f t="shared" ref="X67" si="91">SUM(X64:X66)</f>
        <v>4808</v>
      </c>
      <c r="Y67" s="70">
        <f t="shared" ref="Y67" si="92">SUM(Y64:Y66)</f>
        <v>1275</v>
      </c>
    </row>
    <row r="68" spans="2:26" x14ac:dyDescent="0.35">
      <c r="B68" s="1" t="str">
        <f>CONCATENATE("Δ" &amp; $B$57 &amp; "/" &amp; $B$57-1)</f>
        <v>Δ2019/2018</v>
      </c>
      <c r="C68" s="7">
        <f>(C67/C53-1)*100</f>
        <v>2.7906976744185963</v>
      </c>
      <c r="D68" s="7">
        <f t="shared" ref="D68:H68" si="93">(D67/D53-1)*100</f>
        <v>2.5316455696202445</v>
      </c>
      <c r="E68" s="7">
        <f t="shared" si="93"/>
        <v>0</v>
      </c>
      <c r="F68" s="7">
        <f t="shared" si="93"/>
        <v>5.1908396946564794</v>
      </c>
      <c r="G68" s="7">
        <f t="shared" si="93"/>
        <v>5.6133056133056192</v>
      </c>
      <c r="H68" s="7">
        <f t="shared" si="93"/>
        <v>2.987697715289972</v>
      </c>
      <c r="I68" s="7">
        <f t="shared" ref="I68" si="94">(I67/I53-1)*100</f>
        <v>0</v>
      </c>
      <c r="J68" s="7">
        <f t="shared" ref="J68" si="95">(J67/J53-1)*100</f>
        <v>1.9762845849802479</v>
      </c>
      <c r="K68" s="7">
        <f t="shared" ref="K68" si="96">(K67/K53-1)*100</f>
        <v>3.0612244897959107</v>
      </c>
      <c r="L68" s="7">
        <f t="shared" ref="L68" si="97">(L67/L53-1)*100</f>
        <v>1.8276762402088753</v>
      </c>
      <c r="M68" s="7"/>
      <c r="N68" s="7">
        <f t="shared" ref="N68" si="98">(N67/N53-1)*100</f>
        <v>3.125</v>
      </c>
      <c r="O68" s="7">
        <f t="shared" ref="O68" si="99">(O67/O53-1)*100</f>
        <v>4.421768707482987</v>
      </c>
      <c r="P68" s="7">
        <f t="shared" ref="P68" si="100">(P67/P53-1)*100</f>
        <v>0</v>
      </c>
      <c r="Q68" s="7">
        <f t="shared" ref="Q68" si="101">(Q67/Q53-1)*100</f>
        <v>0.952380952380949</v>
      </c>
      <c r="R68" s="7"/>
      <c r="S68" s="7">
        <f t="shared" ref="S68" si="102">(S67/S53-1)*100</f>
        <v>1.7543859649122862</v>
      </c>
      <c r="T68" s="7">
        <f t="shared" ref="T68" si="103">(T67/T53-1)*100</f>
        <v>0</v>
      </c>
      <c r="U68" s="7">
        <f t="shared" ref="U68" si="104">(U67/U53-1)*100</f>
        <v>0</v>
      </c>
      <c r="V68" s="7">
        <f t="shared" ref="V68:W68" si="105">(V67/V53-1)*100</f>
        <v>2.7881040892193232</v>
      </c>
      <c r="W68" s="7">
        <f t="shared" si="105"/>
        <v>0</v>
      </c>
      <c r="X68" s="7">
        <f t="shared" ref="X68" si="106">(X67/X53-1)*100</f>
        <v>2.4286322965487939</v>
      </c>
      <c r="Y68" s="7">
        <f t="shared" ref="Y68" si="107">(Y67/Y53-1)*100</f>
        <v>4.1666666666666741</v>
      </c>
    </row>
    <row r="69" spans="2:26" x14ac:dyDescent="0.35">
      <c r="B69" s="1" t="s">
        <v>49</v>
      </c>
      <c r="C69" s="69">
        <v>14420</v>
      </c>
      <c r="D69" s="69">
        <v>5456</v>
      </c>
      <c r="E69" s="69">
        <v>1300</v>
      </c>
      <c r="F69" s="69">
        <v>3838</v>
      </c>
      <c r="G69" s="69">
        <v>8950</v>
      </c>
      <c r="H69" s="69">
        <v>3470</v>
      </c>
      <c r="I69" s="69">
        <v>2100</v>
      </c>
      <c r="J69" s="69">
        <v>1200</v>
      </c>
      <c r="K69" s="69">
        <v>6131</v>
      </c>
      <c r="L69" s="69">
        <v>12350</v>
      </c>
      <c r="M69" s="69"/>
      <c r="N69" s="69">
        <v>2700</v>
      </c>
      <c r="O69" s="69">
        <v>5700</v>
      </c>
      <c r="P69" s="69">
        <v>600</v>
      </c>
      <c r="Q69" s="69">
        <v>11700</v>
      </c>
      <c r="R69" s="69"/>
      <c r="S69" s="69">
        <v>3450</v>
      </c>
      <c r="T69" s="69">
        <v>1600</v>
      </c>
      <c r="U69" s="69">
        <v>4500</v>
      </c>
      <c r="V69" s="69">
        <f t="shared" ref="V69" si="108">SUM(C69:U69)+W69</f>
        <v>90365</v>
      </c>
      <c r="W69" s="69">
        <v>900</v>
      </c>
      <c r="X69" s="69">
        <f>V69-Y69</f>
        <v>83057</v>
      </c>
      <c r="Y69" s="69">
        <f>F69+H69</f>
        <v>7308</v>
      </c>
    </row>
    <row r="70" spans="2:26" x14ac:dyDescent="0.35">
      <c r="B70" s="1" t="str">
        <f>CONCATENATE("Δ" &amp; $B$57 &amp; "/" &amp; $B$57-1)</f>
        <v>Δ2019/2018</v>
      </c>
      <c r="C70" s="7">
        <f>(C69/C55-1)*100</f>
        <v>0</v>
      </c>
      <c r="D70" s="7">
        <f t="shared" ref="D70:Y70" si="109">(D69/D55-1)*100</f>
        <v>0</v>
      </c>
      <c r="E70" s="7">
        <f t="shared" si="109"/>
        <v>0</v>
      </c>
      <c r="F70" s="7">
        <f t="shared" si="109"/>
        <v>10.828761189719893</v>
      </c>
      <c r="G70" s="7">
        <f t="shared" si="109"/>
        <v>0</v>
      </c>
      <c r="H70" s="7">
        <f t="shared" si="109"/>
        <v>4.8338368580060465</v>
      </c>
      <c r="I70" s="7">
        <f t="shared" si="109"/>
        <v>0</v>
      </c>
      <c r="J70" s="7">
        <f t="shared" si="109"/>
        <v>0</v>
      </c>
      <c r="K70" s="7">
        <f t="shared" si="109"/>
        <v>0</v>
      </c>
      <c r="L70" s="7">
        <f t="shared" si="109"/>
        <v>0</v>
      </c>
      <c r="M70" s="7"/>
      <c r="N70" s="7">
        <f t="shared" si="109"/>
        <v>0</v>
      </c>
      <c r="O70" s="7">
        <f t="shared" si="109"/>
        <v>0</v>
      </c>
      <c r="P70" s="7">
        <f t="shared" si="109"/>
        <v>0</v>
      </c>
      <c r="Q70" s="7">
        <f t="shared" si="109"/>
        <v>0</v>
      </c>
      <c r="R70" s="7"/>
      <c r="S70" s="7">
        <f t="shared" si="109"/>
        <v>0</v>
      </c>
      <c r="T70" s="7">
        <f t="shared" si="109"/>
        <v>0</v>
      </c>
      <c r="U70" s="7">
        <f t="shared" si="109"/>
        <v>0</v>
      </c>
      <c r="V70" s="7">
        <f t="shared" si="109"/>
        <v>0.59556940888345622</v>
      </c>
      <c r="W70" s="7">
        <f t="shared" si="109"/>
        <v>0</v>
      </c>
      <c r="X70" s="7">
        <f t="shared" si="109"/>
        <v>0</v>
      </c>
      <c r="Y70" s="7">
        <f t="shared" si="109"/>
        <v>7.8990107780894769</v>
      </c>
    </row>
    <row r="71" spans="2:26" x14ac:dyDescent="0.35">
      <c r="B71">
        <v>2020</v>
      </c>
    </row>
    <row r="72" spans="2:26" ht="76.5" x14ac:dyDescent="0.35">
      <c r="B72" s="36" t="s">
        <v>0</v>
      </c>
      <c r="C72" s="36" t="s">
        <v>1</v>
      </c>
      <c r="D72" s="36" t="s">
        <v>2</v>
      </c>
      <c r="E72" s="36" t="s">
        <v>3</v>
      </c>
      <c r="F72" s="36" t="s">
        <v>4</v>
      </c>
      <c r="G72" s="36" t="s">
        <v>5</v>
      </c>
      <c r="H72" s="36" t="s">
        <v>6</v>
      </c>
      <c r="I72" s="36" t="s">
        <v>7</v>
      </c>
      <c r="J72" s="36" t="s">
        <v>8</v>
      </c>
      <c r="K72" s="36" t="s">
        <v>9</v>
      </c>
      <c r="L72" s="36" t="s">
        <v>10</v>
      </c>
      <c r="M72" s="36" t="s">
        <v>11</v>
      </c>
      <c r="N72" s="36" t="s">
        <v>12</v>
      </c>
      <c r="O72" s="36" t="s">
        <v>13</v>
      </c>
      <c r="P72" s="36" t="s">
        <v>14</v>
      </c>
      <c r="Q72" s="36" t="s">
        <v>15</v>
      </c>
      <c r="R72" s="36" t="s">
        <v>16</v>
      </c>
      <c r="S72" s="36" t="s">
        <v>17</v>
      </c>
      <c r="T72" s="36" t="s">
        <v>18</v>
      </c>
      <c r="U72" s="36" t="s">
        <v>19</v>
      </c>
      <c r="V72" s="36" t="s">
        <v>20</v>
      </c>
      <c r="W72" s="36" t="s">
        <v>38</v>
      </c>
      <c r="X72" s="37" t="s">
        <v>27</v>
      </c>
      <c r="Y72" s="37" t="s">
        <v>28</v>
      </c>
    </row>
    <row r="73" spans="2:26" x14ac:dyDescent="0.35">
      <c r="B73" s="2" t="s">
        <v>34</v>
      </c>
      <c r="C73" s="66">
        <v>2764.1495895177313</v>
      </c>
      <c r="D73" s="66">
        <v>1447.051699059585</v>
      </c>
      <c r="E73" s="66">
        <v>539.06820425955539</v>
      </c>
      <c r="F73" s="66"/>
      <c r="G73" s="66">
        <v>1073.1714884508594</v>
      </c>
      <c r="H73" s="66"/>
      <c r="I73" s="66">
        <v>240.51070433523273</v>
      </c>
      <c r="J73" s="66">
        <v>2612.8144960363043</v>
      </c>
      <c r="K73" s="66">
        <v>4511.6604318758336</v>
      </c>
      <c r="L73" s="66">
        <v>2237.0793333041261</v>
      </c>
      <c r="M73" s="66"/>
      <c r="N73" s="66">
        <v>2291.070446931531</v>
      </c>
      <c r="O73" s="66">
        <v>1345.968287272728</v>
      </c>
      <c r="P73" s="66">
        <v>114.94905945892347</v>
      </c>
      <c r="Q73" s="66">
        <v>992.61170872910782</v>
      </c>
      <c r="R73" s="66"/>
      <c r="S73" s="66">
        <v>708.11213708924197</v>
      </c>
      <c r="T73" s="66">
        <v>175.97007024489812</v>
      </c>
      <c r="U73" s="66">
        <v>698.95634343434313</v>
      </c>
      <c r="V73" s="7">
        <f>SUM(C73:U73)</f>
        <v>21753.144000000004</v>
      </c>
      <c r="W73" s="7"/>
      <c r="X73" s="7">
        <f>V73-Y73</f>
        <v>21753.144000000004</v>
      </c>
      <c r="Y73" s="7">
        <f>F73+H73</f>
        <v>0</v>
      </c>
    </row>
    <row r="74" spans="2:26" x14ac:dyDescent="0.35">
      <c r="B74" s="2" t="s">
        <v>33</v>
      </c>
      <c r="C74" s="66">
        <v>3258.6154949494967</v>
      </c>
      <c r="D74" s="66">
        <v>1885.1408170329992</v>
      </c>
      <c r="E74" s="66">
        <v>432.21102020201999</v>
      </c>
      <c r="F74" s="66">
        <v>447.66399999999999</v>
      </c>
      <c r="G74" s="66">
        <v>1334.4737599999994</v>
      </c>
      <c r="H74" s="66">
        <v>239.14500000000004</v>
      </c>
      <c r="I74" s="66">
        <v>324.12110606060617</v>
      </c>
      <c r="J74" s="66">
        <v>1528.3059794976152</v>
      </c>
      <c r="K74" s="66">
        <v>3317.344073934732</v>
      </c>
      <c r="L74" s="66">
        <v>2546.8902940781154</v>
      </c>
      <c r="M74" s="66"/>
      <c r="N74" s="66">
        <v>859.34786742420033</v>
      </c>
      <c r="O74" s="66">
        <v>1332.4839999999999</v>
      </c>
      <c r="P74" s="66">
        <v>142.30800000000002</v>
      </c>
      <c r="Q74" s="66">
        <v>1186.99338540142</v>
      </c>
      <c r="R74" s="66"/>
      <c r="S74" s="66">
        <v>124.31174</v>
      </c>
      <c r="T74" s="66">
        <v>318.82902020202016</v>
      </c>
      <c r="U74" s="66">
        <v>661.89994121678194</v>
      </c>
      <c r="V74" s="7">
        <f t="shared" ref="V74:V75" si="110">SUM(C74:U74)</f>
        <v>19940.085500000008</v>
      </c>
      <c r="W74" s="7"/>
      <c r="X74" s="7">
        <f t="shared" ref="X74:X75" si="111">V74-Y74</f>
        <v>19253.276500000007</v>
      </c>
      <c r="Y74" s="7">
        <f t="shared" ref="Y74:Y75" si="112">F74+H74</f>
        <v>686.80899999999997</v>
      </c>
    </row>
    <row r="75" spans="2:26" x14ac:dyDescent="0.35">
      <c r="B75" s="2" t="s">
        <v>35</v>
      </c>
      <c r="C75" s="66">
        <v>0</v>
      </c>
      <c r="D75" s="65">
        <v>0</v>
      </c>
      <c r="E75" s="65">
        <v>0</v>
      </c>
      <c r="F75" s="65">
        <v>1481.116</v>
      </c>
      <c r="G75" s="65">
        <v>0</v>
      </c>
      <c r="H75" s="65">
        <v>1321.846</v>
      </c>
      <c r="I75" s="65">
        <v>0</v>
      </c>
      <c r="J75" s="65">
        <v>0</v>
      </c>
      <c r="K75" s="65">
        <v>0</v>
      </c>
      <c r="L75" s="65">
        <v>39.44</v>
      </c>
      <c r="M75" s="65">
        <v>0</v>
      </c>
      <c r="N75" s="65">
        <v>5.0399999999999991</v>
      </c>
      <c r="O75" s="65">
        <v>12.3</v>
      </c>
      <c r="P75" s="65">
        <v>0</v>
      </c>
      <c r="Q75" s="65">
        <v>0</v>
      </c>
      <c r="R75" s="65">
        <v>0</v>
      </c>
      <c r="S75" s="65">
        <v>0</v>
      </c>
      <c r="T75" s="65">
        <v>0</v>
      </c>
      <c r="U75" s="65">
        <v>0</v>
      </c>
      <c r="V75" s="7">
        <f t="shared" si="110"/>
        <v>2859.7420000000002</v>
      </c>
      <c r="W75" s="7"/>
      <c r="X75" s="7">
        <f t="shared" si="111"/>
        <v>56.7800000000002</v>
      </c>
      <c r="Y75" s="7">
        <f t="shared" si="112"/>
        <v>2802.962</v>
      </c>
    </row>
    <row r="76" spans="2:26" x14ac:dyDescent="0.35">
      <c r="B76" s="4" t="s">
        <v>36</v>
      </c>
      <c r="C76" s="8">
        <f t="shared" ref="C76:V76" si="113">SUM(C73:C75)</f>
        <v>6022.765084467228</v>
      </c>
      <c r="D76" s="8">
        <f t="shared" si="113"/>
        <v>3332.1925160925839</v>
      </c>
      <c r="E76" s="8">
        <f t="shared" si="113"/>
        <v>971.27922446157538</v>
      </c>
      <c r="F76" s="8">
        <f t="shared" si="113"/>
        <v>1928.78</v>
      </c>
      <c r="G76" s="8">
        <f t="shared" si="113"/>
        <v>2407.6452484508591</v>
      </c>
      <c r="H76" s="8">
        <f t="shared" si="113"/>
        <v>1560.991</v>
      </c>
      <c r="I76" s="8">
        <f t="shared" si="113"/>
        <v>564.6318103958389</v>
      </c>
      <c r="J76" s="8">
        <f t="shared" si="113"/>
        <v>4141.1204755339195</v>
      </c>
      <c r="K76" s="8">
        <f t="shared" si="113"/>
        <v>7829.0045058105661</v>
      </c>
      <c r="L76" s="8">
        <f t="shared" si="113"/>
        <v>4823.4096273822406</v>
      </c>
      <c r="M76" s="8">
        <f t="shared" si="113"/>
        <v>0</v>
      </c>
      <c r="N76" s="8">
        <f t="shared" si="113"/>
        <v>3155.4583143557311</v>
      </c>
      <c r="O76" s="8">
        <f t="shared" si="113"/>
        <v>2690.7522872727282</v>
      </c>
      <c r="P76" s="8">
        <f t="shared" si="113"/>
        <v>257.25705945892349</v>
      </c>
      <c r="Q76" s="8">
        <f t="shared" si="113"/>
        <v>2179.605094130528</v>
      </c>
      <c r="R76" s="8">
        <f t="shared" si="113"/>
        <v>0</v>
      </c>
      <c r="S76" s="8">
        <f t="shared" si="113"/>
        <v>832.42387708924196</v>
      </c>
      <c r="T76" s="8">
        <f t="shared" si="113"/>
        <v>494.79909044691829</v>
      </c>
      <c r="U76" s="8">
        <f t="shared" si="113"/>
        <v>1360.856284651125</v>
      </c>
      <c r="V76" s="8">
        <f t="shared" si="113"/>
        <v>44552.971500000014</v>
      </c>
      <c r="W76" s="8"/>
      <c r="X76" s="8">
        <f t="shared" ref="X76" si="114">SUM(X73:X75)</f>
        <v>41063.200500000006</v>
      </c>
      <c r="Y76" s="8">
        <f t="shared" ref="Y76" si="115">SUM(Y73:Y75)</f>
        <v>3489.7709999999997</v>
      </c>
    </row>
    <row r="77" spans="2:26" x14ac:dyDescent="0.35">
      <c r="B77" s="1" t="str">
        <f>CONCATENATE("Δ" &amp; $B$71 &amp; "/" &amp; $B$71-1)</f>
        <v>Δ2020/2019</v>
      </c>
      <c r="C77" s="7">
        <f>(C76/C62-1)*100</f>
        <v>3.6861504664420508E-3</v>
      </c>
      <c r="D77" s="7">
        <f t="shared" ref="D77:U77" si="116">(D76/D62-1)*100</f>
        <v>0.25854498890114375</v>
      </c>
      <c r="E77" s="7">
        <f t="shared" si="116"/>
        <v>1.0682475265365809</v>
      </c>
      <c r="F77" s="7">
        <f t="shared" si="116"/>
        <v>2.9604753227530312</v>
      </c>
      <c r="G77" s="7">
        <f t="shared" si="116"/>
        <v>0</v>
      </c>
      <c r="H77" s="7">
        <f t="shared" si="116"/>
        <v>0.76162283306393519</v>
      </c>
      <c r="I77" s="7">
        <f t="shared" si="116"/>
        <v>0</v>
      </c>
      <c r="J77" s="7">
        <f t="shared" si="116"/>
        <v>9.0927581505106936E-2</v>
      </c>
      <c r="K77" s="7">
        <f t="shared" si="116"/>
        <v>0</v>
      </c>
      <c r="L77" s="7">
        <f t="shared" si="116"/>
        <v>0.24465682812453426</v>
      </c>
      <c r="M77" s="7"/>
      <c r="N77" s="7">
        <f t="shared" si="116"/>
        <v>0.31728083943391994</v>
      </c>
      <c r="O77" s="7">
        <f t="shared" si="116"/>
        <v>0.14843133128168429</v>
      </c>
      <c r="P77" s="7">
        <f t="shared" si="116"/>
        <v>0</v>
      </c>
      <c r="Q77" s="7">
        <f t="shared" si="116"/>
        <v>2.569338775382235E-3</v>
      </c>
      <c r="R77" s="7"/>
      <c r="S77" s="7">
        <f t="shared" si="116"/>
        <v>0</v>
      </c>
      <c r="T77" s="7">
        <f t="shared" si="116"/>
        <v>0</v>
      </c>
      <c r="U77" s="7">
        <f t="shared" si="116"/>
        <v>0</v>
      </c>
      <c r="V77" s="7">
        <f t="shared" ref="V77" si="117">(V76/V62-1)*100</f>
        <v>0.26081194998925916</v>
      </c>
      <c r="W77" s="7"/>
      <c r="X77" s="7">
        <f t="shared" ref="X77:Y77" si="118">(X76/X62-1)*100</f>
        <v>0.11858958921211471</v>
      </c>
      <c r="Y77" s="7">
        <f t="shared" si="118"/>
        <v>1.9651701521758991</v>
      </c>
    </row>
    <row r="78" spans="2:26" x14ac:dyDescent="0.35">
      <c r="B78" s="1" t="s">
        <v>29</v>
      </c>
      <c r="C78" s="69">
        <v>198.994</v>
      </c>
      <c r="D78" s="69">
        <v>100</v>
      </c>
      <c r="E78" s="69">
        <v>48.994999999999997</v>
      </c>
      <c r="F78" s="69"/>
      <c r="G78" s="69">
        <v>184</v>
      </c>
      <c r="H78" s="69"/>
      <c r="I78" s="69">
        <v>15</v>
      </c>
      <c r="J78" s="69">
        <v>119</v>
      </c>
      <c r="K78" s="69">
        <v>251</v>
      </c>
      <c r="L78" s="69">
        <v>150.85</v>
      </c>
      <c r="M78" s="69"/>
      <c r="N78" s="69">
        <v>115</v>
      </c>
      <c r="O78" s="69">
        <v>73</v>
      </c>
      <c r="P78" s="69">
        <v>8</v>
      </c>
      <c r="Q78" s="69">
        <v>109</v>
      </c>
      <c r="R78" s="69"/>
      <c r="S78" s="69">
        <v>71</v>
      </c>
      <c r="T78" s="69">
        <v>30</v>
      </c>
      <c r="U78" s="69">
        <v>82</v>
      </c>
      <c r="V78" s="69">
        <f>SUM(C78:U78)+W78</f>
        <v>1555.8389999999999</v>
      </c>
      <c r="W78" s="69"/>
      <c r="X78" s="69">
        <f>V78-F78-H78-M78-R78</f>
        <v>1555.8389999999999</v>
      </c>
      <c r="Y78" s="69">
        <f t="shared" ref="Y78" si="119">F78+H78+M78+R78</f>
        <v>0</v>
      </c>
    </row>
    <row r="79" spans="2:26" x14ac:dyDescent="0.35">
      <c r="B79" s="1" t="s">
        <v>30</v>
      </c>
      <c r="C79" s="69">
        <v>472</v>
      </c>
      <c r="D79" s="69">
        <v>224</v>
      </c>
      <c r="E79" s="69">
        <v>44.997</v>
      </c>
      <c r="F79" s="69">
        <v>124</v>
      </c>
      <c r="G79" s="69">
        <v>325</v>
      </c>
      <c r="H79" s="69">
        <v>77</v>
      </c>
      <c r="I79" s="69">
        <v>50</v>
      </c>
      <c r="J79" s="69">
        <v>146</v>
      </c>
      <c r="K79" s="69">
        <v>255</v>
      </c>
      <c r="L79" s="69">
        <v>628</v>
      </c>
      <c r="M79" s="69"/>
      <c r="N79" s="69">
        <v>92</v>
      </c>
      <c r="O79" s="69">
        <v>233</v>
      </c>
      <c r="P79" s="69">
        <v>30</v>
      </c>
      <c r="Q79" s="69">
        <v>535</v>
      </c>
      <c r="R79" s="69"/>
      <c r="S79" s="69">
        <v>50</v>
      </c>
      <c r="T79" s="69">
        <v>50</v>
      </c>
      <c r="U79" s="69">
        <v>151</v>
      </c>
      <c r="V79" s="69">
        <f t="shared" ref="V79:V80" si="120">SUM(C79:U79)+W79</f>
        <v>3493.9969999999998</v>
      </c>
      <c r="W79" s="69">
        <v>7</v>
      </c>
      <c r="X79" s="69">
        <f>V79-F79-H79-M79-R79</f>
        <v>3292.9969999999998</v>
      </c>
      <c r="Y79" s="69">
        <f>F79+H79+M79+R79</f>
        <v>201</v>
      </c>
    </row>
    <row r="80" spans="2:26" x14ac:dyDescent="0.35">
      <c r="B80" s="1" t="s">
        <v>31</v>
      </c>
      <c r="C80" s="69"/>
      <c r="D80" s="69"/>
      <c r="E80" s="69"/>
      <c r="F80" s="69">
        <v>570</v>
      </c>
      <c r="G80" s="69"/>
      <c r="H80" s="69">
        <v>553</v>
      </c>
      <c r="I80" s="69"/>
      <c r="J80" s="69"/>
      <c r="K80" s="69"/>
      <c r="L80" s="69">
        <v>3</v>
      </c>
      <c r="M80" s="69"/>
      <c r="N80" s="69"/>
      <c r="O80" s="69">
        <v>1</v>
      </c>
      <c r="P80" s="69"/>
      <c r="Q80" s="69"/>
      <c r="R80" s="69"/>
      <c r="S80" s="69"/>
      <c r="T80" s="69"/>
      <c r="U80" s="69"/>
      <c r="V80" s="69">
        <f t="shared" si="120"/>
        <v>1127</v>
      </c>
      <c r="W80" s="69"/>
      <c r="X80" s="69">
        <f>V80-F80-H80-M80-R80</f>
        <v>4</v>
      </c>
      <c r="Y80" s="69">
        <f>F80+H80+M80+R80</f>
        <v>1123</v>
      </c>
    </row>
    <row r="81" spans="2:25" x14ac:dyDescent="0.35">
      <c r="B81" s="4" t="s">
        <v>32</v>
      </c>
      <c r="C81" s="70">
        <f>SUM(C78:C80)</f>
        <v>670.99400000000003</v>
      </c>
      <c r="D81" s="70">
        <f t="shared" ref="D81:U81" si="121">SUM(D78:D80)</f>
        <v>324</v>
      </c>
      <c r="E81" s="70">
        <f t="shared" si="121"/>
        <v>93.99199999999999</v>
      </c>
      <c r="F81" s="70">
        <f t="shared" si="121"/>
        <v>694</v>
      </c>
      <c r="G81" s="70">
        <f t="shared" si="121"/>
        <v>509</v>
      </c>
      <c r="H81" s="70">
        <f t="shared" si="121"/>
        <v>630</v>
      </c>
      <c r="I81" s="70">
        <f t="shared" si="121"/>
        <v>65</v>
      </c>
      <c r="J81" s="70">
        <f t="shared" si="121"/>
        <v>265</v>
      </c>
      <c r="K81" s="70">
        <f t="shared" si="121"/>
        <v>506</v>
      </c>
      <c r="L81" s="70">
        <f t="shared" si="121"/>
        <v>781.85</v>
      </c>
      <c r="M81" s="70">
        <f t="shared" si="121"/>
        <v>0</v>
      </c>
      <c r="N81" s="70">
        <f t="shared" si="121"/>
        <v>207</v>
      </c>
      <c r="O81" s="70">
        <f t="shared" si="121"/>
        <v>307</v>
      </c>
      <c r="P81" s="70">
        <f t="shared" si="121"/>
        <v>38</v>
      </c>
      <c r="Q81" s="70">
        <f t="shared" si="121"/>
        <v>644</v>
      </c>
      <c r="R81" s="70">
        <f t="shared" si="121"/>
        <v>0</v>
      </c>
      <c r="S81" s="70">
        <f t="shared" si="121"/>
        <v>121</v>
      </c>
      <c r="T81" s="70">
        <f t="shared" si="121"/>
        <v>80</v>
      </c>
      <c r="U81" s="70">
        <f t="shared" si="121"/>
        <v>233</v>
      </c>
      <c r="V81" s="70">
        <f>SUM(V78:V80)</f>
        <v>6176.8359999999993</v>
      </c>
      <c r="W81" s="70">
        <f>SUM(W78:W80)</f>
        <v>7</v>
      </c>
      <c r="X81" s="70">
        <f t="shared" ref="X81:Y81" si="122">SUM(X78:X80)</f>
        <v>4852.8359999999993</v>
      </c>
      <c r="Y81" s="70">
        <f t="shared" si="122"/>
        <v>1324</v>
      </c>
    </row>
    <row r="82" spans="2:25" x14ac:dyDescent="0.35">
      <c r="B82" s="1" t="str">
        <f>CONCATENATE("Δ" &amp; $B$71 &amp; "/" &amp; $B$71-1)</f>
        <v>Δ2020/2019</v>
      </c>
      <c r="C82" s="7">
        <f>(C81/C67-1)*100</f>
        <v>1.2057315233785948</v>
      </c>
      <c r="D82" s="7">
        <f t="shared" ref="D82:U82" si="123">(D81/D67-1)*100</f>
        <v>0</v>
      </c>
      <c r="E82" s="7">
        <f t="shared" si="123"/>
        <v>-8.5106382978872297E-3</v>
      </c>
      <c r="F82" s="7">
        <f t="shared" si="123"/>
        <v>0.72568940493469292</v>
      </c>
      <c r="G82" s="7">
        <f t="shared" si="123"/>
        <v>0.19685039370078705</v>
      </c>
      <c r="H82" s="7">
        <f t="shared" si="123"/>
        <v>7.5085324232081918</v>
      </c>
      <c r="I82" s="7">
        <f t="shared" si="123"/>
        <v>0</v>
      </c>
      <c r="J82" s="7">
        <f t="shared" si="123"/>
        <v>2.7131782945736482</v>
      </c>
      <c r="K82" s="7">
        <f t="shared" si="123"/>
        <v>0.1980198019801982</v>
      </c>
      <c r="L82" s="7">
        <f t="shared" si="123"/>
        <v>0.23717948717949522</v>
      </c>
      <c r="M82" s="7"/>
      <c r="N82" s="7">
        <f t="shared" si="123"/>
        <v>4.5454545454545414</v>
      </c>
      <c r="O82" s="7">
        <f t="shared" si="123"/>
        <v>0</v>
      </c>
      <c r="P82" s="7">
        <f t="shared" si="123"/>
        <v>0</v>
      </c>
      <c r="Q82" s="7">
        <f t="shared" si="123"/>
        <v>1.2578616352201255</v>
      </c>
      <c r="R82" s="7"/>
      <c r="S82" s="7">
        <f t="shared" si="123"/>
        <v>4.31034482758621</v>
      </c>
      <c r="T82" s="7">
        <f t="shared" si="123"/>
        <v>2.564102564102555</v>
      </c>
      <c r="U82" s="7">
        <f t="shared" si="123"/>
        <v>0.86580086580085869</v>
      </c>
      <c r="V82" s="7">
        <f t="shared" ref="V82:Y82" si="124">(V81/V67-1)*100</f>
        <v>1.5425941147459987</v>
      </c>
      <c r="W82" s="7">
        <f t="shared" si="124"/>
        <v>0</v>
      </c>
      <c r="X82" s="7">
        <f t="shared" si="124"/>
        <v>0.93252911813641592</v>
      </c>
      <c r="Y82" s="7">
        <f t="shared" si="124"/>
        <v>3.8431372549019516</v>
      </c>
    </row>
    <row r="83" spans="2:25" x14ac:dyDescent="0.35">
      <c r="B83" s="1" t="s">
        <v>49</v>
      </c>
      <c r="C83" s="69">
        <v>14420</v>
      </c>
      <c r="D83" s="69">
        <v>5456</v>
      </c>
      <c r="E83" s="69">
        <v>1300</v>
      </c>
      <c r="F83" s="69">
        <v>3838</v>
      </c>
      <c r="G83" s="69">
        <v>8950</v>
      </c>
      <c r="H83" s="69">
        <v>3630</v>
      </c>
      <c r="I83" s="69">
        <v>2100</v>
      </c>
      <c r="J83" s="69">
        <v>1200</v>
      </c>
      <c r="K83" s="69">
        <v>6131</v>
      </c>
      <c r="L83" s="69">
        <v>12350</v>
      </c>
      <c r="M83" s="69"/>
      <c r="N83" s="69">
        <v>2700</v>
      </c>
      <c r="O83" s="69">
        <v>5700</v>
      </c>
      <c r="P83" s="69">
        <v>600</v>
      </c>
      <c r="Q83" s="69">
        <v>11700</v>
      </c>
      <c r="R83" s="69"/>
      <c r="S83" s="69">
        <v>3450</v>
      </c>
      <c r="T83" s="69">
        <v>1600</v>
      </c>
      <c r="U83" s="69">
        <v>4500</v>
      </c>
      <c r="V83" s="69">
        <f t="shared" ref="V83" si="125">SUM(C83:U83)+W83</f>
        <v>90525</v>
      </c>
      <c r="W83" s="69">
        <v>900</v>
      </c>
      <c r="X83" s="69">
        <f>V83-F83-H83-M83-R83</f>
        <v>83057</v>
      </c>
      <c r="Y83" s="69">
        <f>F83+H83+M83+R83</f>
        <v>7468</v>
      </c>
    </row>
    <row r="84" spans="2:25" x14ac:dyDescent="0.35">
      <c r="B84" s="1" t="str">
        <f>CONCATENATE("Δ" &amp; $B$71 &amp; "/" &amp; $B$71-1)</f>
        <v>Δ2020/2019</v>
      </c>
      <c r="C84" s="7">
        <f>(C83/C69-1)*100</f>
        <v>0</v>
      </c>
      <c r="D84" s="7">
        <f t="shared" ref="D84:U84" si="126">(D83/D69-1)*100</f>
        <v>0</v>
      </c>
      <c r="E84" s="7">
        <f t="shared" si="126"/>
        <v>0</v>
      </c>
      <c r="F84" s="7">
        <f t="shared" si="126"/>
        <v>0</v>
      </c>
      <c r="G84" s="7">
        <f t="shared" si="126"/>
        <v>0</v>
      </c>
      <c r="H84" s="7">
        <f t="shared" si="126"/>
        <v>4.6109510086455252</v>
      </c>
      <c r="I84" s="7">
        <f t="shared" si="126"/>
        <v>0</v>
      </c>
      <c r="J84" s="7">
        <f t="shared" si="126"/>
        <v>0</v>
      </c>
      <c r="K84" s="7">
        <f t="shared" si="126"/>
        <v>0</v>
      </c>
      <c r="L84" s="7">
        <f t="shared" si="126"/>
        <v>0</v>
      </c>
      <c r="M84" s="7"/>
      <c r="N84" s="7">
        <f t="shared" si="126"/>
        <v>0</v>
      </c>
      <c r="O84" s="7">
        <f t="shared" si="126"/>
        <v>0</v>
      </c>
      <c r="P84" s="7">
        <f t="shared" si="126"/>
        <v>0</v>
      </c>
      <c r="Q84" s="7">
        <f t="shared" si="126"/>
        <v>0</v>
      </c>
      <c r="R84" s="7"/>
      <c r="S84" s="7">
        <f t="shared" si="126"/>
        <v>0</v>
      </c>
      <c r="T84" s="7">
        <f t="shared" si="126"/>
        <v>0</v>
      </c>
      <c r="U84" s="7">
        <f t="shared" si="126"/>
        <v>0</v>
      </c>
      <c r="V84" s="7">
        <f t="shared" ref="V84:Y84" si="127">(V83/V69-1)*100</f>
        <v>0.17705970231838286</v>
      </c>
      <c r="W84" s="7">
        <f t="shared" si="127"/>
        <v>0</v>
      </c>
      <c r="X84" s="7">
        <f t="shared" si="127"/>
        <v>0</v>
      </c>
      <c r="Y84" s="7">
        <f t="shared" si="127"/>
        <v>2.1893814997263172</v>
      </c>
    </row>
    <row r="89" spans="2:25" x14ac:dyDescent="0.35">
      <c r="C89" s="59"/>
    </row>
  </sheetData>
  <customSheetViews>
    <customSheetView guid="{0FD2E859-2EC5-4EAB-A12C-01CE43FE124A}" showGridLines="0" topLeftCell="A28">
      <selection activeCell="D46" sqref="D46"/>
      <pageMargins left="0.7" right="0.7" top="0.75" bottom="0.75" header="0.3" footer="0.3"/>
    </customSheetView>
  </customSheetViews>
  <pageMargins left="0.7" right="0.7" top="0.75" bottom="0.75" header="0.3" footer="0.3"/>
  <ignoredErrors>
    <ignoredError sqref="C11:U11" formulaRange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6"/>
  <dimension ref="A2:Y38"/>
  <sheetViews>
    <sheetView showGridLines="0" topLeftCell="S21" zoomScaleNormal="100" workbookViewId="0">
      <selection activeCell="C47" sqref="C47"/>
    </sheetView>
  </sheetViews>
  <sheetFormatPr baseColWidth="10" defaultRowHeight="14.5" x14ac:dyDescent="0.35"/>
  <cols>
    <col min="2" max="2" width="19.26953125" customWidth="1"/>
    <col min="3" max="3" width="13.54296875" customWidth="1"/>
    <col min="4" max="5" width="12.54296875" customWidth="1"/>
    <col min="6" max="6" width="13.54296875" customWidth="1"/>
    <col min="7" max="7" width="12.54296875" customWidth="1"/>
    <col min="8" max="8" width="13.54296875" customWidth="1"/>
    <col min="9" max="9" width="12.54296875" customWidth="1"/>
    <col min="10" max="12" width="13.54296875" customWidth="1"/>
    <col min="13" max="13" width="12.54296875" customWidth="1"/>
    <col min="14" max="14" width="13.54296875" customWidth="1"/>
    <col min="15" max="21" width="12.54296875" customWidth="1"/>
    <col min="22" max="23" width="11.7265625" customWidth="1"/>
  </cols>
  <sheetData>
    <row r="2" spans="1:24" ht="76.5" x14ac:dyDescent="0.35">
      <c r="B2" s="2" t="s">
        <v>37</v>
      </c>
      <c r="C2" s="36" t="s">
        <v>1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7</v>
      </c>
      <c r="J2" s="36" t="s">
        <v>8</v>
      </c>
      <c r="K2" s="36" t="s">
        <v>9</v>
      </c>
      <c r="L2" s="36" t="s">
        <v>10</v>
      </c>
      <c r="M2" s="36" t="s">
        <v>11</v>
      </c>
      <c r="N2" s="36" t="s">
        <v>12</v>
      </c>
      <c r="O2" s="36" t="s">
        <v>13</v>
      </c>
      <c r="P2" s="36" t="s">
        <v>14</v>
      </c>
      <c r="Q2" s="36" t="s">
        <v>15</v>
      </c>
      <c r="R2" s="36" t="s">
        <v>16</v>
      </c>
      <c r="S2" s="36" t="s">
        <v>17</v>
      </c>
      <c r="T2" s="36" t="s">
        <v>18</v>
      </c>
      <c r="U2" s="36" t="s">
        <v>19</v>
      </c>
      <c r="V2" s="36" t="s">
        <v>20</v>
      </c>
      <c r="W2" s="36" t="s">
        <v>38</v>
      </c>
      <c r="X2" s="36" t="s">
        <v>43</v>
      </c>
    </row>
    <row r="3" spans="1:24" x14ac:dyDescent="0.35">
      <c r="A3" s="5">
        <v>2015</v>
      </c>
      <c r="B3" t="s">
        <v>41</v>
      </c>
      <c r="C3" s="6">
        <f>datos_RdT!C6</f>
        <v>5933.484084467229</v>
      </c>
      <c r="D3" s="6">
        <f>datos_RdT!D6</f>
        <v>3124.8666160925836</v>
      </c>
      <c r="E3" s="6">
        <f>datos_RdT!E6</f>
        <v>925.05378446157511</v>
      </c>
      <c r="F3" s="6">
        <f>datos_RdT!F6</f>
        <v>1674.002</v>
      </c>
      <c r="G3" s="6">
        <f>datos_RdT!G6</f>
        <v>2236.4751484508597</v>
      </c>
      <c r="H3" s="6">
        <f>datos_RdT!H6</f>
        <v>1346.9589999999998</v>
      </c>
      <c r="I3" s="6">
        <f>datos_RdT!I6</f>
        <v>564.6318103958389</v>
      </c>
      <c r="J3" s="6">
        <f>datos_RdT!J6</f>
        <v>4103.0784755339191</v>
      </c>
      <c r="K3" s="6">
        <f>datos_RdT!K6</f>
        <v>7711.5691058105658</v>
      </c>
      <c r="L3" s="6">
        <f>datos_RdT!L6</f>
        <v>4786.9756273822395</v>
      </c>
      <c r="M3" s="6"/>
      <c r="N3" s="6">
        <f>datos_RdT!N6</f>
        <v>3163.0493143557314</v>
      </c>
      <c r="O3" s="6">
        <f>datos_RdT!O6</f>
        <v>2555.2517272727282</v>
      </c>
      <c r="P3" s="6">
        <f>datos_RdT!P6</f>
        <v>257.25705945892349</v>
      </c>
      <c r="Q3" s="6">
        <f>datos_RdT!Q6</f>
        <v>2152.7454941305236</v>
      </c>
      <c r="R3" s="6"/>
      <c r="S3" s="6">
        <f>datos_RdT!S6</f>
        <v>815.82787708924195</v>
      </c>
      <c r="T3" s="6">
        <f>datos_RdT!T6</f>
        <v>494.79909044691829</v>
      </c>
      <c r="U3" s="6">
        <f>datos_RdT!U6</f>
        <v>1359.1092846511251</v>
      </c>
      <c r="V3" s="6">
        <f>SUM(C3:U3)</f>
        <v>43205.135500000004</v>
      </c>
      <c r="X3" s="6">
        <f>V3-N3</f>
        <v>40042.086185644272</v>
      </c>
    </row>
    <row r="4" spans="1:24" x14ac:dyDescent="0.35">
      <c r="A4" s="5">
        <v>2015</v>
      </c>
      <c r="B4" t="s">
        <v>26</v>
      </c>
      <c r="C4" s="11">
        <f>datos_RdT!C11</f>
        <v>629</v>
      </c>
      <c r="D4" s="11">
        <f>datos_RdT!D11</f>
        <v>312</v>
      </c>
      <c r="E4" s="11">
        <f>datos_RdT!E11</f>
        <v>93</v>
      </c>
      <c r="F4" s="11">
        <f>datos_RdT!F11</f>
        <v>640</v>
      </c>
      <c r="G4" s="11">
        <f>datos_RdT!G11</f>
        <v>444</v>
      </c>
      <c r="H4" s="11">
        <f>datos_RdT!H11</f>
        <v>430</v>
      </c>
      <c r="I4" s="11">
        <f>datos_RdT!I11</f>
        <v>65</v>
      </c>
      <c r="J4" s="11">
        <f>datos_RdT!J11</f>
        <v>249</v>
      </c>
      <c r="K4" s="11">
        <f>datos_RdT!K11</f>
        <v>461</v>
      </c>
      <c r="L4" s="11">
        <f>datos_RdT!L11</f>
        <v>737</v>
      </c>
      <c r="M4" s="11"/>
      <c r="N4" s="11">
        <f>datos_RdT!N11</f>
        <v>191</v>
      </c>
      <c r="O4" s="11">
        <f>datos_RdT!O11</f>
        <v>288</v>
      </c>
      <c r="P4" s="11">
        <f>datos_RdT!P11</f>
        <v>38</v>
      </c>
      <c r="Q4" s="11">
        <f>datos_RdT!Q11</f>
        <v>627</v>
      </c>
      <c r="R4" s="11"/>
      <c r="S4" s="11">
        <f>datos_RdT!S11</f>
        <v>114</v>
      </c>
      <c r="T4" s="11">
        <f>datos_RdT!T11</f>
        <v>77</v>
      </c>
      <c r="U4" s="11">
        <f>datos_RdT!U11</f>
        <v>226</v>
      </c>
      <c r="V4" s="11">
        <f>SUM(C4:U4)+W4</f>
        <v>5628</v>
      </c>
      <c r="W4" s="11">
        <f>datos_RdT!W11</f>
        <v>7</v>
      </c>
      <c r="X4" s="11">
        <f>V4-N4</f>
        <v>5437</v>
      </c>
    </row>
    <row r="5" spans="1:24" x14ac:dyDescent="0.35">
      <c r="A5" s="5">
        <v>2015</v>
      </c>
      <c r="B5" t="s">
        <v>50</v>
      </c>
      <c r="C5" s="11">
        <f>datos_RdT!C13</f>
        <v>14420</v>
      </c>
      <c r="D5" s="11">
        <f>datos_RdT!D13</f>
        <v>4674</v>
      </c>
      <c r="E5" s="11">
        <f>datos_RdT!E13</f>
        <v>1300</v>
      </c>
      <c r="F5" s="11">
        <f>datos_RdT!F13</f>
        <v>3463</v>
      </c>
      <c r="G5" s="11">
        <f>datos_RdT!G13</f>
        <v>8350</v>
      </c>
      <c r="H5" s="11">
        <f>datos_RdT!H13</f>
        <v>2250</v>
      </c>
      <c r="I5" s="11">
        <f>datos_RdT!I13</f>
        <v>2100</v>
      </c>
      <c r="J5" s="11">
        <f>datos_RdT!J13</f>
        <v>1200</v>
      </c>
      <c r="K5" s="11">
        <f>datos_RdT!K13</f>
        <v>6131</v>
      </c>
      <c r="L5" s="11">
        <f>datos_RdT!L13</f>
        <v>11050</v>
      </c>
      <c r="M5" s="11"/>
      <c r="N5" s="11">
        <f>datos_RdT!N13</f>
        <v>2700</v>
      </c>
      <c r="O5" s="11">
        <f>datos_RdT!O13</f>
        <v>5700</v>
      </c>
      <c r="P5" s="11">
        <f>datos_RdT!P13</f>
        <v>600</v>
      </c>
      <c r="Q5" s="11">
        <f>datos_RdT!Q13</f>
        <v>11700</v>
      </c>
      <c r="R5" s="11"/>
      <c r="S5" s="11">
        <f>datos_RdT!S13</f>
        <v>3450</v>
      </c>
      <c r="T5" s="11">
        <f>datos_RdT!T13</f>
        <v>1600</v>
      </c>
      <c r="U5" s="11">
        <f>datos_RdT!U13</f>
        <v>4300</v>
      </c>
      <c r="V5" s="11">
        <f>SUM(C5:U5)+W5</f>
        <v>85888</v>
      </c>
      <c r="W5" s="11">
        <f>datos_RdT!W13</f>
        <v>900</v>
      </c>
      <c r="X5" s="6">
        <f>V5-N5</f>
        <v>83188</v>
      </c>
    </row>
    <row r="6" spans="1:24" x14ac:dyDescent="0.35">
      <c r="A6" s="5">
        <v>2015</v>
      </c>
      <c r="B6" t="s">
        <v>41</v>
      </c>
      <c r="C6" s="64">
        <f>datos_RdT!C7/100</f>
        <v>5.4378685745346544E-3</v>
      </c>
      <c r="D6" s="64">
        <f>datos_RdT!D7/100</f>
        <v>1.2392209580087465E-2</v>
      </c>
      <c r="E6" s="64">
        <f>datos_RdT!E7/100</f>
        <v>0</v>
      </c>
      <c r="F6" s="64">
        <f>datos_RdT!F7/100</f>
        <v>8.3291701503664051E-2</v>
      </c>
      <c r="G6" s="64">
        <f>datos_RdT!G7/100</f>
        <v>5.9566429035438073E-3</v>
      </c>
      <c r="H6" s="64">
        <f>datos_RdT!H7/100</f>
        <v>4.4854883313229399E-2</v>
      </c>
      <c r="I6" s="64">
        <f>datos_RdT!I7/100</f>
        <v>3.3306992114561895E-2</v>
      </c>
      <c r="J6" s="64">
        <f>datos_RdT!J7/100</f>
        <v>0</v>
      </c>
      <c r="K6" s="64">
        <f>datos_RdT!K7/100</f>
        <v>1.8300532630277644E-4</v>
      </c>
      <c r="L6" s="64">
        <f>datos_RdT!L7/100</f>
        <v>3.7017850925427087E-3</v>
      </c>
      <c r="M6" s="64"/>
      <c r="N6" s="64">
        <f>datos_RdT!N7/100</f>
        <v>2.3912831336641904E-2</v>
      </c>
      <c r="O6" s="64">
        <f>datos_RdT!O7/100</f>
        <v>0</v>
      </c>
      <c r="P6" s="64">
        <f>datos_RdT!P7/100</f>
        <v>0</v>
      </c>
      <c r="Q6" s="64">
        <f>datos_RdT!Q7/100</f>
        <v>0</v>
      </c>
      <c r="R6" s="64"/>
      <c r="S6" s="64">
        <f>datos_RdT!S7/100</f>
        <v>0</v>
      </c>
      <c r="T6" s="64">
        <f>datos_RdT!T7/100</f>
        <v>0</v>
      </c>
      <c r="U6" s="64">
        <f>datos_RdT!U7/100</f>
        <v>2.7127901764880225E-2</v>
      </c>
      <c r="V6" s="64">
        <f>datos_RdT!V7/100</f>
        <v>9.7492556584430901E-3</v>
      </c>
      <c r="W6" s="11"/>
    </row>
    <row r="7" spans="1:24" x14ac:dyDescent="0.35">
      <c r="A7" s="5">
        <v>2015</v>
      </c>
      <c r="B7" t="s">
        <v>26</v>
      </c>
      <c r="C7" s="64">
        <f>datos_RdT!C12/100</f>
        <v>3.284072249589487E-2</v>
      </c>
      <c r="D7" s="64">
        <f>datos_RdT!D12/100</f>
        <v>3.3112582781456901E-2</v>
      </c>
      <c r="E7" s="64">
        <f>datos_RdT!E12/100</f>
        <v>0</v>
      </c>
      <c r="F7" s="64">
        <f>datos_RdT!F12/100</f>
        <v>5.4365733113673764E-2</v>
      </c>
      <c r="G7" s="64">
        <f>datos_RdT!G12/100</f>
        <v>2.3041474654377891E-2</v>
      </c>
      <c r="H7" s="64">
        <f>datos_RdT!H12/100</f>
        <v>3.6144578313253017E-2</v>
      </c>
      <c r="I7" s="64">
        <f>datos_RdT!I12/100</f>
        <v>0.16071428571428581</v>
      </c>
      <c r="J7" s="64">
        <f>datos_RdT!J12/100</f>
        <v>0</v>
      </c>
      <c r="K7" s="64">
        <f>datos_RdT!K12/100</f>
        <v>6.2211981566820285E-2</v>
      </c>
      <c r="L7" s="64">
        <f>datos_RdT!L12/100</f>
        <v>1.2362637362637319E-2</v>
      </c>
      <c r="M7" s="64"/>
      <c r="N7" s="64">
        <f>datos_RdT!N12/100</f>
        <v>0</v>
      </c>
      <c r="O7" s="64">
        <f>datos_RdT!O12/100</f>
        <v>0</v>
      </c>
      <c r="P7" s="64">
        <f>datos_RdT!P12/100</f>
        <v>0</v>
      </c>
      <c r="Q7" s="64">
        <f>datos_RdT!Q12/100</f>
        <v>0</v>
      </c>
      <c r="R7" s="64"/>
      <c r="S7" s="64">
        <f>datos_RdT!S12/100</f>
        <v>1.7857142857142794E-2</v>
      </c>
      <c r="T7" s="64">
        <f>datos_RdT!T12/100</f>
        <v>0</v>
      </c>
      <c r="U7" s="64">
        <f>datos_RdT!U12/100</f>
        <v>4.4444444444444731E-3</v>
      </c>
      <c r="V7" s="64">
        <f>datos_RdT!V12/100</f>
        <v>2.4763292061179998E-2</v>
      </c>
      <c r="W7" s="11"/>
      <c r="X7" s="3"/>
    </row>
    <row r="8" spans="1:24" x14ac:dyDescent="0.35">
      <c r="A8" s="5">
        <v>2015</v>
      </c>
      <c r="B8" t="s">
        <v>50</v>
      </c>
      <c r="C8" s="64">
        <f>datos_RdT!C14/100</f>
        <v>0</v>
      </c>
      <c r="D8" s="64">
        <f>datos_RdT!D14/100</f>
        <v>0</v>
      </c>
      <c r="E8" s="64">
        <f>datos_RdT!E14/100</f>
        <v>0</v>
      </c>
      <c r="F8" s="64">
        <f>datos_RdT!F14/100</f>
        <v>0.1609118337244384</v>
      </c>
      <c r="G8" s="64">
        <f>datos_RdT!G14/100</f>
        <v>0</v>
      </c>
      <c r="H8" s="64">
        <f>datos_RdT!H14/100</f>
        <v>0.19999999999999996</v>
      </c>
      <c r="I8" s="64">
        <f>datos_RdT!I14/100</f>
        <v>0</v>
      </c>
      <c r="J8" s="64">
        <f>datos_RdT!J14/100</f>
        <v>0</v>
      </c>
      <c r="K8" s="64">
        <f>datos_RdT!K14/100</f>
        <v>0</v>
      </c>
      <c r="L8" s="64">
        <f>datos_RdT!L14/100</f>
        <v>0</v>
      </c>
      <c r="M8" s="64"/>
      <c r="N8" s="64">
        <f>datos_RdT!N14/100</f>
        <v>0</v>
      </c>
      <c r="O8" s="64">
        <f>datos_RdT!O14/100</f>
        <v>0</v>
      </c>
      <c r="P8" s="64">
        <f>datos_RdT!P14/100</f>
        <v>0</v>
      </c>
      <c r="Q8" s="64">
        <f>datos_RdT!Q14/100</f>
        <v>0</v>
      </c>
      <c r="R8" s="64"/>
      <c r="S8" s="64">
        <f>datos_RdT!S14/100</f>
        <v>0</v>
      </c>
      <c r="T8" s="64">
        <f>datos_RdT!T14/100</f>
        <v>0</v>
      </c>
      <c r="U8" s="64">
        <f>datos_RdT!U14/100</f>
        <v>0</v>
      </c>
      <c r="V8" s="64">
        <f>datos_RdT!V14/100</f>
        <v>1.0054919854644684E-2</v>
      </c>
      <c r="W8" s="11"/>
    </row>
    <row r="9" spans="1:24" x14ac:dyDescent="0.35">
      <c r="A9" s="5">
        <v>2016</v>
      </c>
      <c r="B9" t="s">
        <v>41</v>
      </c>
      <c r="C9" s="6">
        <f>datos_RdT!C20</f>
        <v>5958.4310844672282</v>
      </c>
      <c r="D9" s="6">
        <f>datos_RdT!D20</f>
        <v>3295.8925160925842</v>
      </c>
      <c r="E9" s="6">
        <f>datos_RdT!E20</f>
        <v>961.01322446157519</v>
      </c>
      <c r="F9" s="6">
        <f>datos_RdT!F20</f>
        <v>1800.9359999999999</v>
      </c>
      <c r="G9" s="6">
        <f>datos_RdT!G20</f>
        <v>2364.9742484508588</v>
      </c>
      <c r="H9" s="6">
        <f>datos_RdT!H20</f>
        <v>1354.1649999999997</v>
      </c>
      <c r="I9" s="6">
        <f>datos_RdT!I20</f>
        <v>564.6318103958389</v>
      </c>
      <c r="J9" s="6">
        <f>datos_RdT!J20</f>
        <v>4103.0784755339191</v>
      </c>
      <c r="K9" s="6">
        <f>datos_RdT!K20</f>
        <v>7711.5691058105658</v>
      </c>
      <c r="L9" s="6">
        <f>datos_RdT!L20</f>
        <v>4804.8356273822401</v>
      </c>
      <c r="M9" s="6"/>
      <c r="N9" s="6">
        <f>datos_RdT!N20</f>
        <v>3163.0493143557314</v>
      </c>
      <c r="O9" s="6">
        <f>datos_RdT!O20</f>
        <v>2683.4442872727277</v>
      </c>
      <c r="P9" s="6">
        <f>datos_RdT!P20</f>
        <v>257.25705945892349</v>
      </c>
      <c r="Q9" s="6">
        <f>datos_RdT!Q20</f>
        <v>2152.7454941305236</v>
      </c>
      <c r="R9" s="6"/>
      <c r="S9" s="6">
        <f>datos_RdT!S20</f>
        <v>832.42387708924196</v>
      </c>
      <c r="T9" s="6">
        <f>datos_RdT!T20</f>
        <v>494.79909044691829</v>
      </c>
      <c r="U9" s="6">
        <f>datos_RdT!U20</f>
        <v>1359.1482846511249</v>
      </c>
      <c r="V9" s="6">
        <f>SUM(C9:U9)</f>
        <v>43862.394500000009</v>
      </c>
      <c r="X9" s="6">
        <f>V9-N9</f>
        <v>40699.345185644277</v>
      </c>
    </row>
    <row r="10" spans="1:24" x14ac:dyDescent="0.35">
      <c r="A10" s="5">
        <v>2016</v>
      </c>
      <c r="B10" t="s">
        <v>26</v>
      </c>
      <c r="C10" s="11">
        <f>datos_RdT!C25</f>
        <v>632</v>
      </c>
      <c r="D10" s="11">
        <f>datos_RdT!D25</f>
        <v>312</v>
      </c>
      <c r="E10" s="11">
        <f>datos_RdT!E25</f>
        <v>93</v>
      </c>
      <c r="F10" s="11">
        <f>datos_RdT!F25</f>
        <v>648</v>
      </c>
      <c r="G10" s="11">
        <f>datos_RdT!G25</f>
        <v>464</v>
      </c>
      <c r="H10" s="11">
        <f>datos_RdT!H25</f>
        <v>450</v>
      </c>
      <c r="I10" s="11">
        <f>datos_RdT!I25</f>
        <v>65</v>
      </c>
      <c r="J10" s="11">
        <f>datos_RdT!J25</f>
        <v>250</v>
      </c>
      <c r="K10" s="11">
        <f>datos_RdT!K25</f>
        <v>462</v>
      </c>
      <c r="L10" s="11">
        <f>datos_RdT!L25</f>
        <v>737</v>
      </c>
      <c r="M10" s="11"/>
      <c r="N10" s="11">
        <f>datos_RdT!N25</f>
        <v>191</v>
      </c>
      <c r="O10" s="11">
        <f>datos_RdT!O25</f>
        <v>294</v>
      </c>
      <c r="P10" s="11">
        <f>datos_RdT!P25</f>
        <v>38</v>
      </c>
      <c r="Q10" s="11">
        <f>datos_RdT!Q25</f>
        <v>629</v>
      </c>
      <c r="R10" s="11"/>
      <c r="S10" s="11">
        <f>datos_RdT!S25</f>
        <v>114</v>
      </c>
      <c r="T10" s="11">
        <f>datos_RdT!T25</f>
        <v>77</v>
      </c>
      <c r="U10" s="11">
        <f>datos_RdT!U25</f>
        <v>228</v>
      </c>
      <c r="V10" s="11">
        <f>SUM(C10:U10)+W10</f>
        <v>5691</v>
      </c>
      <c r="W10" s="11">
        <f>datos_RdT!W25</f>
        <v>7</v>
      </c>
      <c r="X10" s="11">
        <f>V10-N10</f>
        <v>5500</v>
      </c>
    </row>
    <row r="11" spans="1:24" x14ac:dyDescent="0.35">
      <c r="A11" s="5">
        <v>2016</v>
      </c>
      <c r="B11" t="s">
        <v>50</v>
      </c>
      <c r="C11" s="11">
        <f>datos_RdT!C27</f>
        <v>14420</v>
      </c>
      <c r="D11" s="11">
        <f>datos_RdT!D27</f>
        <v>4674</v>
      </c>
      <c r="E11" s="11">
        <f>datos_RdT!E27</f>
        <v>1300</v>
      </c>
      <c r="F11" s="11">
        <f>datos_RdT!F27</f>
        <v>3463</v>
      </c>
      <c r="G11" s="11">
        <f>datos_RdT!G27</f>
        <v>8950</v>
      </c>
      <c r="H11" s="11">
        <f>datos_RdT!H27</f>
        <v>2250</v>
      </c>
      <c r="I11" s="11">
        <f>datos_RdT!I27</f>
        <v>2100</v>
      </c>
      <c r="J11" s="11">
        <f>datos_RdT!J27</f>
        <v>1200</v>
      </c>
      <c r="K11" s="11">
        <f>datos_RdT!K27</f>
        <v>6131</v>
      </c>
      <c r="L11" s="11">
        <f>datos_RdT!L27</f>
        <v>11050</v>
      </c>
      <c r="M11" s="11"/>
      <c r="N11" s="11">
        <f>datos_RdT!N27</f>
        <v>2700</v>
      </c>
      <c r="O11" s="11">
        <f>datos_RdT!O27</f>
        <v>5700</v>
      </c>
      <c r="P11" s="11">
        <f>datos_RdT!P27</f>
        <v>600</v>
      </c>
      <c r="Q11" s="11">
        <f>datos_RdT!Q27</f>
        <v>11700</v>
      </c>
      <c r="R11" s="11"/>
      <c r="S11" s="11">
        <f>datos_RdT!S27</f>
        <v>3450</v>
      </c>
      <c r="T11" s="11">
        <f>datos_RdT!T27</f>
        <v>1600</v>
      </c>
      <c r="U11" s="11">
        <f>datos_RdT!U27</f>
        <v>4300</v>
      </c>
      <c r="V11" s="11">
        <f>SUM(C11:U11)+W11</f>
        <v>86488</v>
      </c>
      <c r="W11" s="11">
        <f>datos_RdT!W27</f>
        <v>900</v>
      </c>
      <c r="X11" s="6">
        <f>V11-N11</f>
        <v>83788</v>
      </c>
    </row>
    <row r="12" spans="1:24" x14ac:dyDescent="0.35">
      <c r="A12" s="5">
        <v>2016</v>
      </c>
      <c r="B12" t="s">
        <v>41</v>
      </c>
      <c r="C12" s="9">
        <f>(C9/C3-1)</f>
        <v>4.2044437374166854E-3</v>
      </c>
      <c r="D12" s="9">
        <f>(D9/D3-1)</f>
        <v>5.4730624059037725E-2</v>
      </c>
      <c r="E12" s="9">
        <f>(E9/E3-1)</f>
        <v>3.8872809996588709E-2</v>
      </c>
      <c r="F12" s="9">
        <f t="shared" ref="F12:V12" si="0">(F9/F3-1)</f>
        <v>7.5826671652722055E-2</v>
      </c>
      <c r="G12" s="9">
        <f t="shared" si="0"/>
        <v>5.7456082214464299E-2</v>
      </c>
      <c r="H12" s="9">
        <f t="shared" si="0"/>
        <v>5.3498287624196283E-3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3.7309569528281017E-3</v>
      </c>
      <c r="M12" s="9"/>
      <c r="N12" s="9">
        <f t="shared" si="0"/>
        <v>0</v>
      </c>
      <c r="O12" s="9">
        <f t="shared" si="0"/>
        <v>5.0168270558933248E-2</v>
      </c>
      <c r="P12" s="9">
        <f t="shared" si="0"/>
        <v>0</v>
      </c>
      <c r="Q12" s="9">
        <f t="shared" si="0"/>
        <v>0</v>
      </c>
      <c r="R12" s="9"/>
      <c r="S12" s="9">
        <f t="shared" si="0"/>
        <v>2.0342526243663173E-2</v>
      </c>
      <c r="T12" s="9">
        <f t="shared" si="0"/>
        <v>0</v>
      </c>
      <c r="U12" s="9">
        <f t="shared" si="0"/>
        <v>2.86952641999072E-5</v>
      </c>
      <c r="V12" s="9">
        <f t="shared" si="0"/>
        <v>1.5212520280141417E-2</v>
      </c>
      <c r="W12" s="11"/>
    </row>
    <row r="13" spans="1:24" x14ac:dyDescent="0.35">
      <c r="A13" s="5">
        <v>2016</v>
      </c>
      <c r="B13" t="s">
        <v>26</v>
      </c>
      <c r="C13" s="9">
        <f>(C10/C4-1)</f>
        <v>4.7694753577105509E-3</v>
      </c>
      <c r="D13" s="9">
        <f t="shared" ref="D13:V13" si="1">(D10/D4-1)</f>
        <v>0</v>
      </c>
      <c r="E13" s="9">
        <f t="shared" si="1"/>
        <v>0</v>
      </c>
      <c r="F13" s="9">
        <f t="shared" si="1"/>
        <v>1.2499999999999956E-2</v>
      </c>
      <c r="G13" s="9">
        <f t="shared" si="1"/>
        <v>4.5045045045045029E-2</v>
      </c>
      <c r="H13" s="9">
        <f t="shared" si="1"/>
        <v>4.6511627906976827E-2</v>
      </c>
      <c r="I13" s="9">
        <f t="shared" si="1"/>
        <v>0</v>
      </c>
      <c r="J13" s="9">
        <f t="shared" si="1"/>
        <v>4.0160642570281624E-3</v>
      </c>
      <c r="K13" s="9">
        <f t="shared" si="1"/>
        <v>2.1691973969630851E-3</v>
      </c>
      <c r="L13" s="9">
        <f t="shared" si="1"/>
        <v>0</v>
      </c>
      <c r="M13" s="9"/>
      <c r="N13" s="9">
        <f t="shared" si="1"/>
        <v>0</v>
      </c>
      <c r="O13" s="9">
        <f t="shared" si="1"/>
        <v>2.0833333333333259E-2</v>
      </c>
      <c r="P13" s="9">
        <f t="shared" si="1"/>
        <v>0</v>
      </c>
      <c r="Q13" s="9">
        <f t="shared" si="1"/>
        <v>3.1897926634769647E-3</v>
      </c>
      <c r="R13" s="9"/>
      <c r="S13" s="9">
        <f t="shared" si="1"/>
        <v>0</v>
      </c>
      <c r="T13" s="9">
        <f t="shared" si="1"/>
        <v>0</v>
      </c>
      <c r="U13" s="9">
        <f t="shared" si="1"/>
        <v>8.8495575221239076E-3</v>
      </c>
      <c r="V13" s="9">
        <f t="shared" si="1"/>
        <v>1.1194029850746245E-2</v>
      </c>
      <c r="W13" s="11"/>
    </row>
    <row r="14" spans="1:24" x14ac:dyDescent="0.35">
      <c r="A14" s="5">
        <v>2016</v>
      </c>
      <c r="B14" t="s">
        <v>50</v>
      </c>
      <c r="C14" s="9">
        <f>(C11/C5-1)</f>
        <v>0</v>
      </c>
      <c r="D14" s="9">
        <f t="shared" ref="D14:V14" si="2">(D11/D5-1)</f>
        <v>0</v>
      </c>
      <c r="E14" s="9">
        <f t="shared" si="2"/>
        <v>0</v>
      </c>
      <c r="F14" s="9">
        <f t="shared" si="2"/>
        <v>0</v>
      </c>
      <c r="G14" s="9">
        <f t="shared" si="2"/>
        <v>7.1856287425149601E-2</v>
      </c>
      <c r="H14" s="9">
        <f t="shared" si="2"/>
        <v>0</v>
      </c>
      <c r="I14" s="9">
        <f t="shared" si="2"/>
        <v>0</v>
      </c>
      <c r="J14" s="9"/>
      <c r="K14" s="9">
        <f t="shared" si="2"/>
        <v>0</v>
      </c>
      <c r="L14" s="9">
        <f t="shared" si="2"/>
        <v>0</v>
      </c>
      <c r="M14" s="9"/>
      <c r="N14" s="9">
        <f t="shared" si="2"/>
        <v>0</v>
      </c>
      <c r="O14" s="9">
        <f t="shared" si="2"/>
        <v>0</v>
      </c>
      <c r="P14" s="9"/>
      <c r="Q14" s="9">
        <f t="shared" si="2"/>
        <v>0</v>
      </c>
      <c r="R14" s="9"/>
      <c r="S14" s="9">
        <f t="shared" si="2"/>
        <v>0</v>
      </c>
      <c r="T14" s="9">
        <f t="shared" si="2"/>
        <v>0</v>
      </c>
      <c r="U14" s="9">
        <f t="shared" si="2"/>
        <v>0</v>
      </c>
      <c r="V14" s="9">
        <f t="shared" si="2"/>
        <v>6.9858420268256172E-3</v>
      </c>
      <c r="W14" s="11"/>
    </row>
    <row r="15" spans="1:24" x14ac:dyDescent="0.35">
      <c r="A15" s="5">
        <v>2017</v>
      </c>
      <c r="B15" t="s">
        <v>41</v>
      </c>
      <c r="C15" s="6">
        <f>datos_RdT!C34</f>
        <v>5958.4310844672282</v>
      </c>
      <c r="D15" s="6">
        <f>datos_RdT!D34</f>
        <v>3305.572516092584</v>
      </c>
      <c r="E15" s="6">
        <f>datos_RdT!E34</f>
        <v>961.01322446157519</v>
      </c>
      <c r="F15" s="6">
        <f>datos_RdT!F34</f>
        <v>1809.2189999999998</v>
      </c>
      <c r="G15" s="6">
        <f>datos_RdT!G34</f>
        <v>2380.1432484508587</v>
      </c>
      <c r="H15" s="6">
        <f>datos_RdT!H34</f>
        <v>1355.0969999999998</v>
      </c>
      <c r="I15" s="6">
        <f>datos_RdT!I34</f>
        <v>564.6318103958389</v>
      </c>
      <c r="J15" s="6">
        <f>datos_RdT!J34</f>
        <v>4137.3584755339198</v>
      </c>
      <c r="K15" s="6">
        <f>datos_RdT!K34</f>
        <v>7759.1275058105657</v>
      </c>
      <c r="L15" s="6">
        <f>datos_RdT!L34</f>
        <v>4805.7046273822389</v>
      </c>
      <c r="M15" s="6"/>
      <c r="N15" s="6">
        <f>datos_RdT!N34</f>
        <v>3163.0493143557314</v>
      </c>
      <c r="O15" s="6">
        <f>datos_RdT!O34</f>
        <v>2683.4442872727277</v>
      </c>
      <c r="P15" s="6">
        <f>datos_RdT!P34</f>
        <v>257.25705945892349</v>
      </c>
      <c r="Q15" s="6">
        <f>datos_RdT!Q34</f>
        <v>2179.3990941305237</v>
      </c>
      <c r="R15" s="6"/>
      <c r="S15" s="6">
        <f>datos_RdT!S34</f>
        <v>832.42387708924196</v>
      </c>
      <c r="T15" s="6">
        <f>datos_RdT!T34</f>
        <v>494.79909044691829</v>
      </c>
      <c r="U15" s="6">
        <f>datos_RdT!U34</f>
        <v>1359.2622846511249</v>
      </c>
      <c r="V15" s="6">
        <f>SUM(C15:U15)</f>
        <v>44005.933500000006</v>
      </c>
      <c r="X15" s="6">
        <f>V15-N15</f>
        <v>40842.884185644274</v>
      </c>
    </row>
    <row r="16" spans="1:24" x14ac:dyDescent="0.35">
      <c r="A16" s="5">
        <v>2017</v>
      </c>
      <c r="B16" t="s">
        <v>26</v>
      </c>
      <c r="C16" s="11">
        <f>datos_RdT!C39</f>
        <v>632</v>
      </c>
      <c r="D16" s="11">
        <f>datos_RdT!D39</f>
        <v>314</v>
      </c>
      <c r="E16" s="11">
        <f>datos_RdT!E39</f>
        <v>93</v>
      </c>
      <c r="F16" s="11">
        <f>datos_RdT!F39</f>
        <v>654</v>
      </c>
      <c r="G16" s="11">
        <f>datos_RdT!G39</f>
        <v>481</v>
      </c>
      <c r="H16" s="11">
        <f>datos_RdT!H39</f>
        <v>500</v>
      </c>
      <c r="I16" s="11">
        <f>datos_RdT!I39</f>
        <v>65</v>
      </c>
      <c r="J16" s="11">
        <f>datos_RdT!J39</f>
        <v>252</v>
      </c>
      <c r="K16" s="11">
        <f>datos_RdT!K39</f>
        <v>476</v>
      </c>
      <c r="L16" s="11">
        <f>datos_RdT!L39</f>
        <v>745</v>
      </c>
      <c r="M16" s="11"/>
      <c r="N16" s="11">
        <f>datos_RdT!N39</f>
        <v>191</v>
      </c>
      <c r="O16" s="11">
        <f>datos_RdT!O39</f>
        <v>294</v>
      </c>
      <c r="P16" s="11">
        <f>datos_RdT!P39</f>
        <v>38</v>
      </c>
      <c r="Q16" s="11">
        <f>datos_RdT!Q39</f>
        <v>630</v>
      </c>
      <c r="R16" s="11"/>
      <c r="S16" s="11">
        <f>datos_RdT!S39</f>
        <v>114</v>
      </c>
      <c r="T16" s="11">
        <f>datos_RdT!T39</f>
        <v>78</v>
      </c>
      <c r="U16" s="11">
        <f>datos_RdT!U39</f>
        <v>230</v>
      </c>
      <c r="V16" s="11">
        <f>SUM(C16:U16)+W16</f>
        <v>5794</v>
      </c>
      <c r="W16" s="11">
        <f>datos_RdT!W39</f>
        <v>7</v>
      </c>
      <c r="X16" s="11">
        <f>V16-N16</f>
        <v>5603</v>
      </c>
    </row>
    <row r="17" spans="1:24" x14ac:dyDescent="0.35">
      <c r="A17" s="5">
        <v>2017</v>
      </c>
      <c r="B17" t="s">
        <v>50</v>
      </c>
      <c r="C17" s="11">
        <f>datos_RdT!C41</f>
        <v>14420</v>
      </c>
      <c r="D17" s="11">
        <f>datos_RdT!D41</f>
        <v>4674</v>
      </c>
      <c r="E17" s="11">
        <f>datos_RdT!E41</f>
        <v>1300</v>
      </c>
      <c r="F17" s="11">
        <f>datos_RdT!F41</f>
        <v>3463</v>
      </c>
      <c r="G17" s="11">
        <f>datos_RdT!G41</f>
        <v>8950</v>
      </c>
      <c r="H17" s="11">
        <f>datos_RdT!H41</f>
        <v>2810</v>
      </c>
      <c r="I17" s="11">
        <f>datos_RdT!I41</f>
        <v>2100</v>
      </c>
      <c r="J17" s="11">
        <f>datos_RdT!J41</f>
        <v>1200</v>
      </c>
      <c r="K17" s="11">
        <f>datos_RdT!K41</f>
        <v>6131</v>
      </c>
      <c r="L17" s="11">
        <f>datos_RdT!L41</f>
        <v>11050</v>
      </c>
      <c r="M17" s="11"/>
      <c r="N17" s="11">
        <f>datos_RdT!N41</f>
        <v>2700</v>
      </c>
      <c r="O17" s="11">
        <f>datos_RdT!O41</f>
        <v>5700</v>
      </c>
      <c r="P17" s="11">
        <f>datos_RdT!P41</f>
        <v>600</v>
      </c>
      <c r="Q17" s="11">
        <f>datos_RdT!Q41</f>
        <v>11700</v>
      </c>
      <c r="R17" s="11"/>
      <c r="S17" s="11">
        <f>datos_RdT!S41</f>
        <v>3450</v>
      </c>
      <c r="T17" s="11">
        <f>datos_RdT!T41</f>
        <v>1600</v>
      </c>
      <c r="U17" s="11">
        <f>datos_RdT!U41</f>
        <v>4300</v>
      </c>
      <c r="V17" s="6">
        <f>SUM(C17:U17)+W17</f>
        <v>87048</v>
      </c>
      <c r="W17" s="11">
        <f>datos_RdT!W41</f>
        <v>900</v>
      </c>
      <c r="X17" s="6">
        <f>V17-N17</f>
        <v>84348</v>
      </c>
    </row>
    <row r="18" spans="1:24" x14ac:dyDescent="0.35">
      <c r="A18" s="5">
        <v>2017</v>
      </c>
      <c r="B18" t="s">
        <v>41</v>
      </c>
      <c r="C18" s="9">
        <f>(C15/C9-1)</f>
        <v>0</v>
      </c>
      <c r="D18" s="9">
        <f t="shared" ref="D18:V18" si="3">(D15/D9-1)</f>
        <v>2.936988980294819E-3</v>
      </c>
      <c r="E18" s="9">
        <f t="shared" si="3"/>
        <v>0</v>
      </c>
      <c r="F18" s="9">
        <f t="shared" si="3"/>
        <v>4.5992750436438801E-3</v>
      </c>
      <c r="G18" s="9">
        <f t="shared" si="3"/>
        <v>6.4140233281340109E-3</v>
      </c>
      <c r="H18" s="9">
        <f t="shared" si="3"/>
        <v>6.8824700091929536E-4</v>
      </c>
      <c r="I18" s="9">
        <f t="shared" si="3"/>
        <v>0</v>
      </c>
      <c r="J18" s="9">
        <f t="shared" si="3"/>
        <v>8.3547025006729392E-3</v>
      </c>
      <c r="K18" s="9">
        <f t="shared" si="3"/>
        <v>6.1671495576904878E-3</v>
      </c>
      <c r="L18" s="9">
        <f t="shared" si="3"/>
        <v>1.8085946479562409E-4</v>
      </c>
      <c r="M18" s="9"/>
      <c r="N18" s="9">
        <f t="shared" si="3"/>
        <v>0</v>
      </c>
      <c r="O18" s="9">
        <f t="shared" si="3"/>
        <v>0</v>
      </c>
      <c r="P18" s="9">
        <f t="shared" si="3"/>
        <v>0</v>
      </c>
      <c r="Q18" s="9">
        <f t="shared" si="3"/>
        <v>1.2381212768843852E-2</v>
      </c>
      <c r="R18" s="9"/>
      <c r="S18" s="9">
        <f t="shared" si="3"/>
        <v>0</v>
      </c>
      <c r="T18" s="9">
        <f t="shared" si="3"/>
        <v>0</v>
      </c>
      <c r="U18" s="9">
        <f t="shared" si="3"/>
        <v>8.3876057739518117E-5</v>
      </c>
      <c r="V18" s="9">
        <f t="shared" si="3"/>
        <v>3.2724843601503739E-3</v>
      </c>
      <c r="W18" s="11"/>
    </row>
    <row r="19" spans="1:24" x14ac:dyDescent="0.35">
      <c r="A19" s="5">
        <v>2017</v>
      </c>
      <c r="B19" t="s">
        <v>26</v>
      </c>
      <c r="C19" s="9">
        <f>(C16/C10-1)</f>
        <v>0</v>
      </c>
      <c r="D19" s="9">
        <f t="shared" ref="D19:V19" si="4">(D16/D10-1)</f>
        <v>6.4102564102563875E-3</v>
      </c>
      <c r="E19" s="9">
        <f t="shared" si="4"/>
        <v>0</v>
      </c>
      <c r="F19" s="9">
        <f t="shared" si="4"/>
        <v>9.2592592592593004E-3</v>
      </c>
      <c r="G19" s="9">
        <f t="shared" si="4"/>
        <v>3.6637931034482651E-2</v>
      </c>
      <c r="H19" s="9">
        <f t="shared" si="4"/>
        <v>0.11111111111111116</v>
      </c>
      <c r="I19" s="9">
        <f t="shared" si="4"/>
        <v>0</v>
      </c>
      <c r="J19" s="9">
        <f t="shared" si="4"/>
        <v>8.0000000000000071E-3</v>
      </c>
      <c r="K19" s="9">
        <f t="shared" si="4"/>
        <v>3.0303030303030276E-2</v>
      </c>
      <c r="L19" s="9">
        <f t="shared" si="4"/>
        <v>1.0854816824966029E-2</v>
      </c>
      <c r="M19" s="9"/>
      <c r="N19" s="9">
        <f t="shared" si="4"/>
        <v>0</v>
      </c>
      <c r="O19" s="9">
        <f t="shared" si="4"/>
        <v>0</v>
      </c>
      <c r="P19" s="9">
        <f t="shared" si="4"/>
        <v>0</v>
      </c>
      <c r="Q19" s="9">
        <f t="shared" si="4"/>
        <v>1.5898251192367763E-3</v>
      </c>
      <c r="R19" s="9"/>
      <c r="S19" s="9">
        <f t="shared" si="4"/>
        <v>0</v>
      </c>
      <c r="T19" s="9">
        <f t="shared" si="4"/>
        <v>1.298701298701288E-2</v>
      </c>
      <c r="U19" s="9">
        <f t="shared" si="4"/>
        <v>8.7719298245614308E-3</v>
      </c>
      <c r="V19" s="9">
        <f t="shared" si="4"/>
        <v>1.8098752416095598E-2</v>
      </c>
      <c r="W19" s="11"/>
      <c r="X19" s="3"/>
    </row>
    <row r="20" spans="1:24" x14ac:dyDescent="0.35">
      <c r="A20" s="5">
        <v>2017</v>
      </c>
      <c r="B20" t="s">
        <v>50</v>
      </c>
      <c r="C20" s="9">
        <f>(C17/C11-1)</f>
        <v>0</v>
      </c>
      <c r="D20" s="9">
        <f t="shared" ref="D20:V20" si="5">(D17/D11-1)</f>
        <v>0</v>
      </c>
      <c r="E20" s="9">
        <f t="shared" si="5"/>
        <v>0</v>
      </c>
      <c r="F20" s="9">
        <f t="shared" si="5"/>
        <v>0</v>
      </c>
      <c r="G20" s="9">
        <f t="shared" si="5"/>
        <v>0</v>
      </c>
      <c r="H20" s="9">
        <f t="shared" si="5"/>
        <v>0.24888888888888894</v>
      </c>
      <c r="I20" s="9">
        <f t="shared" si="5"/>
        <v>0</v>
      </c>
      <c r="J20" s="9">
        <f>(J17/J11-1)</f>
        <v>0</v>
      </c>
      <c r="K20" s="9">
        <f t="shared" si="5"/>
        <v>0</v>
      </c>
      <c r="L20" s="9">
        <f t="shared" si="5"/>
        <v>0</v>
      </c>
      <c r="M20" s="9"/>
      <c r="N20" s="9">
        <f t="shared" si="5"/>
        <v>0</v>
      </c>
      <c r="O20" s="9">
        <f t="shared" si="5"/>
        <v>0</v>
      </c>
      <c r="P20" s="9"/>
      <c r="Q20" s="9">
        <f t="shared" si="5"/>
        <v>0</v>
      </c>
      <c r="R20" s="9"/>
      <c r="S20" s="9">
        <f t="shared" si="5"/>
        <v>0</v>
      </c>
      <c r="T20" s="9">
        <f t="shared" si="5"/>
        <v>0</v>
      </c>
      <c r="U20" s="9">
        <f t="shared" si="5"/>
        <v>0</v>
      </c>
      <c r="V20" s="9">
        <f t="shared" si="5"/>
        <v>6.4748866894830392E-3</v>
      </c>
      <c r="W20" s="11"/>
    </row>
    <row r="21" spans="1:24" x14ac:dyDescent="0.35">
      <c r="A21" s="5">
        <v>2018</v>
      </c>
      <c r="B21" t="s">
        <v>41</v>
      </c>
      <c r="C21" s="6">
        <f>datos_RdT!C48</f>
        <v>5973.6970844672278</v>
      </c>
      <c r="D21" s="6">
        <f>datos_RdT!D48</f>
        <v>3305.572516092584</v>
      </c>
      <c r="E21" s="6">
        <f>datos_RdT!E48</f>
        <v>961.01322446157519</v>
      </c>
      <c r="F21" s="6">
        <f>datos_RdT!F48</f>
        <v>1853.9419999999998</v>
      </c>
      <c r="G21" s="6">
        <f>datos_RdT!G48</f>
        <v>2406.687248450859</v>
      </c>
      <c r="H21" s="6">
        <f>datos_RdT!H48</f>
        <v>1481.8359999999998</v>
      </c>
      <c r="I21" s="6">
        <f>datos_RdT!I48</f>
        <v>564.6318103958389</v>
      </c>
      <c r="J21" s="6">
        <f>datos_RdT!J48</f>
        <v>4137.3584755339198</v>
      </c>
      <c r="K21" s="6">
        <f>datos_RdT!K48</f>
        <v>7789.6025058105661</v>
      </c>
      <c r="L21" s="6">
        <f>datos_RdT!L48</f>
        <v>4810.6826273822408</v>
      </c>
      <c r="M21" s="6"/>
      <c r="N21" s="6">
        <f>datos_RdT!N48</f>
        <v>3163.0493143557314</v>
      </c>
      <c r="O21" s="6">
        <f>datos_RdT!O48</f>
        <v>2683.4442872727277</v>
      </c>
      <c r="P21" s="6">
        <f>datos_RdT!P48</f>
        <v>257.25705945892349</v>
      </c>
      <c r="Q21" s="6">
        <f>datos_RdT!Q48</f>
        <v>2179.3990941305237</v>
      </c>
      <c r="R21" s="6"/>
      <c r="S21" s="6">
        <f>datos_RdT!S48</f>
        <v>832.42387708924196</v>
      </c>
      <c r="T21" s="6">
        <f>datos_RdT!T48</f>
        <v>494.79909044691829</v>
      </c>
      <c r="U21" s="6">
        <f>datos_RdT!U48</f>
        <v>1359.2622846511249</v>
      </c>
      <c r="V21" s="6">
        <f t="shared" ref="V21:V27" si="6">SUM(C21:U21)</f>
        <v>44254.658499999998</v>
      </c>
      <c r="X21" s="6">
        <f>V21-N21</f>
        <v>41091.609185644265</v>
      </c>
    </row>
    <row r="22" spans="1:24" x14ac:dyDescent="0.35">
      <c r="A22" s="5">
        <v>2018</v>
      </c>
      <c r="B22" t="s">
        <v>26</v>
      </c>
      <c r="C22" s="11">
        <f>datos_RdT!C53</f>
        <v>645</v>
      </c>
      <c r="D22" s="11">
        <f>datos_RdT!D53</f>
        <v>316</v>
      </c>
      <c r="E22" s="11">
        <f>datos_RdT!E53</f>
        <v>94</v>
      </c>
      <c r="F22" s="11">
        <f>datos_RdT!F53</f>
        <v>655</v>
      </c>
      <c r="G22" s="11">
        <f>datos_RdT!G53</f>
        <v>481</v>
      </c>
      <c r="H22" s="11">
        <f>datos_RdT!H53</f>
        <v>569</v>
      </c>
      <c r="I22" s="11">
        <f>datos_RdT!I53</f>
        <v>65</v>
      </c>
      <c r="J22" s="11">
        <f>datos_RdT!J53</f>
        <v>253</v>
      </c>
      <c r="K22" s="11">
        <f>datos_RdT!K53</f>
        <v>490</v>
      </c>
      <c r="L22" s="11">
        <f>datos_RdT!L53</f>
        <v>766</v>
      </c>
      <c r="M22" s="11"/>
      <c r="N22" s="11">
        <f>datos_RdT!N53</f>
        <v>192</v>
      </c>
      <c r="O22" s="11">
        <f>datos_RdT!O53</f>
        <v>294</v>
      </c>
      <c r="P22" s="11">
        <f>datos_RdT!P53</f>
        <v>38</v>
      </c>
      <c r="Q22" s="11">
        <f>datos_RdT!Q53</f>
        <v>630</v>
      </c>
      <c r="R22" s="11"/>
      <c r="S22" s="11">
        <f>datos_RdT!S53</f>
        <v>114</v>
      </c>
      <c r="T22" s="11">
        <f>datos_RdT!T53</f>
        <v>78</v>
      </c>
      <c r="U22" s="11">
        <f>datos_RdT!U53</f>
        <v>231</v>
      </c>
      <c r="V22" s="11">
        <f>SUM(C22:U22)+W22</f>
        <v>5918</v>
      </c>
      <c r="W22" s="11">
        <f>datos_RdT!W53</f>
        <v>7</v>
      </c>
      <c r="X22" s="11">
        <f>V22-N22</f>
        <v>5726</v>
      </c>
    </row>
    <row r="23" spans="1:24" x14ac:dyDescent="0.35">
      <c r="A23" s="5">
        <v>2018</v>
      </c>
      <c r="B23" t="s">
        <v>50</v>
      </c>
      <c r="C23" s="11">
        <f>datos_RdT!C55</f>
        <v>14420</v>
      </c>
      <c r="D23" s="11">
        <f>datos_RdT!D55</f>
        <v>5456</v>
      </c>
      <c r="E23" s="11">
        <f>datos_RdT!E55</f>
        <v>1300</v>
      </c>
      <c r="F23" s="11">
        <f>datos_RdT!F55</f>
        <v>3463</v>
      </c>
      <c r="G23" s="11">
        <f>datos_RdT!G55</f>
        <v>8950</v>
      </c>
      <c r="H23" s="11">
        <f>datos_RdT!H55</f>
        <v>3310</v>
      </c>
      <c r="I23" s="11">
        <f>datos_RdT!I55</f>
        <v>2100</v>
      </c>
      <c r="J23" s="11">
        <f>datos_RdT!J55</f>
        <v>1200</v>
      </c>
      <c r="K23" s="11">
        <f>datos_RdT!K55</f>
        <v>6131</v>
      </c>
      <c r="L23" s="11">
        <f>datos_RdT!L55</f>
        <v>12350</v>
      </c>
      <c r="M23" s="11"/>
      <c r="N23" s="11">
        <f>datos_RdT!N55</f>
        <v>2700</v>
      </c>
      <c r="O23" s="11">
        <f>datos_RdT!O55</f>
        <v>5700</v>
      </c>
      <c r="P23" s="11">
        <f>datos_RdT!P55</f>
        <v>600</v>
      </c>
      <c r="Q23" s="11">
        <f>datos_RdT!Q55</f>
        <v>11700</v>
      </c>
      <c r="R23" s="11"/>
      <c r="S23" s="11">
        <f>datos_RdT!S55</f>
        <v>3450</v>
      </c>
      <c r="T23" s="11">
        <f>datos_RdT!T55</f>
        <v>1600</v>
      </c>
      <c r="U23" s="11">
        <f>datos_RdT!U55</f>
        <v>4500</v>
      </c>
      <c r="V23" s="6">
        <f>SUM(C23:U23)+W23</f>
        <v>89830</v>
      </c>
      <c r="W23" s="11">
        <f>datos_RdT!W55</f>
        <v>900</v>
      </c>
      <c r="X23" s="6">
        <f>V23-N23</f>
        <v>87130</v>
      </c>
    </row>
    <row r="24" spans="1:24" x14ac:dyDescent="0.35">
      <c r="A24" s="5">
        <v>2018</v>
      </c>
      <c r="B24" t="s">
        <v>41</v>
      </c>
      <c r="C24" s="9">
        <f>(C21/C15-1)</f>
        <v>2.5620838411299918E-3</v>
      </c>
      <c r="D24" s="9">
        <f t="shared" ref="D24:V24" si="7">(D21/D15-1)</f>
        <v>0</v>
      </c>
      <c r="E24" s="9">
        <f t="shared" si="7"/>
        <v>0</v>
      </c>
      <c r="F24" s="9">
        <f t="shared" si="7"/>
        <v>2.4719506041004369E-2</v>
      </c>
      <c r="G24" s="9">
        <f t="shared" si="7"/>
        <v>1.115226993891083E-2</v>
      </c>
      <c r="H24" s="9">
        <f t="shared" si="7"/>
        <v>9.3527622007871125E-2</v>
      </c>
      <c r="I24" s="9">
        <f t="shared" si="7"/>
        <v>0</v>
      </c>
      <c r="J24" s="9">
        <f t="shared" si="7"/>
        <v>0</v>
      </c>
      <c r="K24" s="9">
        <f t="shared" si="7"/>
        <v>3.9276323242760647E-3</v>
      </c>
      <c r="L24" s="9">
        <f t="shared" si="7"/>
        <v>1.0358522601738862E-3</v>
      </c>
      <c r="M24" s="9"/>
      <c r="N24" s="9">
        <f t="shared" si="7"/>
        <v>0</v>
      </c>
      <c r="O24" s="9">
        <f t="shared" si="7"/>
        <v>0</v>
      </c>
      <c r="P24" s="9">
        <f t="shared" si="7"/>
        <v>0</v>
      </c>
      <c r="Q24" s="9">
        <f t="shared" si="7"/>
        <v>0</v>
      </c>
      <c r="R24" s="9"/>
      <c r="S24" s="9">
        <f t="shared" si="7"/>
        <v>0</v>
      </c>
      <c r="T24" s="9">
        <f t="shared" si="7"/>
        <v>0</v>
      </c>
      <c r="U24" s="9">
        <f t="shared" si="7"/>
        <v>0</v>
      </c>
      <c r="V24" s="9">
        <f t="shared" si="7"/>
        <v>5.6520787134306527E-3</v>
      </c>
      <c r="W24" s="11"/>
    </row>
    <row r="25" spans="1:24" x14ac:dyDescent="0.35">
      <c r="A25" s="5">
        <v>2018</v>
      </c>
      <c r="B25" t="s">
        <v>26</v>
      </c>
      <c r="C25" s="9">
        <f>(C22/C16-1)</f>
        <v>2.0569620253164667E-2</v>
      </c>
      <c r="D25" s="9">
        <f t="shared" ref="D25:V25" si="8">(D22/D16-1)</f>
        <v>6.3694267515923553E-3</v>
      </c>
      <c r="E25" s="9">
        <f t="shared" si="8"/>
        <v>1.0752688172043001E-2</v>
      </c>
      <c r="F25" s="9">
        <f t="shared" si="8"/>
        <v>1.5290519877675379E-3</v>
      </c>
      <c r="G25" s="9">
        <f t="shared" si="8"/>
        <v>0</v>
      </c>
      <c r="H25" s="9">
        <f t="shared" si="8"/>
        <v>0.1379999999999999</v>
      </c>
      <c r="I25" s="9">
        <f t="shared" si="8"/>
        <v>0</v>
      </c>
      <c r="J25" s="9">
        <f t="shared" si="8"/>
        <v>3.9682539682539542E-3</v>
      </c>
      <c r="K25" s="9">
        <f t="shared" si="8"/>
        <v>2.9411764705882248E-2</v>
      </c>
      <c r="L25" s="9">
        <f t="shared" si="8"/>
        <v>2.8187919463087185E-2</v>
      </c>
      <c r="M25" s="9"/>
      <c r="N25" s="9">
        <f t="shared" si="8"/>
        <v>5.2356020942407877E-3</v>
      </c>
      <c r="O25" s="9">
        <f t="shared" si="8"/>
        <v>0</v>
      </c>
      <c r="P25" s="9">
        <f t="shared" si="8"/>
        <v>0</v>
      </c>
      <c r="Q25" s="9">
        <f t="shared" si="8"/>
        <v>0</v>
      </c>
      <c r="R25" s="9"/>
      <c r="S25" s="9">
        <f t="shared" si="8"/>
        <v>0</v>
      </c>
      <c r="T25" s="9">
        <f t="shared" si="8"/>
        <v>0</v>
      </c>
      <c r="U25" s="9">
        <f t="shared" si="8"/>
        <v>4.3478260869564966E-3</v>
      </c>
      <c r="V25" s="9">
        <f t="shared" si="8"/>
        <v>2.1401449775629855E-2</v>
      </c>
      <c r="W25" s="11"/>
    </row>
    <row r="26" spans="1:24" x14ac:dyDescent="0.35">
      <c r="A26" s="5">
        <v>2018</v>
      </c>
      <c r="B26" t="s">
        <v>50</v>
      </c>
      <c r="C26" s="9">
        <f>(C23/C17-1)</f>
        <v>0</v>
      </c>
      <c r="D26" s="9">
        <f t="shared" ref="D26:V26" si="9">(D23/D17-1)</f>
        <v>0.16730851519041501</v>
      </c>
      <c r="E26" s="9">
        <f t="shared" si="9"/>
        <v>0</v>
      </c>
      <c r="F26" s="9">
        <f t="shared" si="9"/>
        <v>0</v>
      </c>
      <c r="G26" s="9">
        <f t="shared" si="9"/>
        <v>0</v>
      </c>
      <c r="H26" s="9">
        <f t="shared" si="9"/>
        <v>0.17793594306049831</v>
      </c>
      <c r="I26" s="9">
        <f t="shared" si="9"/>
        <v>0</v>
      </c>
      <c r="J26" s="9">
        <f t="shared" si="9"/>
        <v>0</v>
      </c>
      <c r="K26" s="9">
        <f t="shared" si="9"/>
        <v>0</v>
      </c>
      <c r="L26" s="9">
        <f t="shared" si="9"/>
        <v>0.11764705882352944</v>
      </c>
      <c r="M26" s="9"/>
      <c r="N26" s="9">
        <f t="shared" si="9"/>
        <v>0</v>
      </c>
      <c r="O26" s="9">
        <f t="shared" si="9"/>
        <v>0</v>
      </c>
      <c r="P26" s="9">
        <f t="shared" si="9"/>
        <v>0</v>
      </c>
      <c r="Q26" s="9">
        <f t="shared" si="9"/>
        <v>0</v>
      </c>
      <c r="R26" s="9"/>
      <c r="S26" s="9">
        <f t="shared" si="9"/>
        <v>0</v>
      </c>
      <c r="T26" s="9">
        <f t="shared" si="9"/>
        <v>0</v>
      </c>
      <c r="U26" s="9">
        <f t="shared" si="9"/>
        <v>4.6511627906976827E-2</v>
      </c>
      <c r="V26" s="9">
        <f t="shared" si="9"/>
        <v>3.1959378733572352E-2</v>
      </c>
      <c r="W26" s="11"/>
    </row>
    <row r="27" spans="1:24" x14ac:dyDescent="0.35">
      <c r="A27" s="5">
        <v>2019</v>
      </c>
      <c r="B27" t="s">
        <v>41</v>
      </c>
      <c r="C27" s="6">
        <f>datos_RdT!C62</f>
        <v>6022.5430844672283</v>
      </c>
      <c r="D27" s="6">
        <f>datos_RdT!D62</f>
        <v>3323.5995160925841</v>
      </c>
      <c r="E27" s="6">
        <f>datos_RdT!E62</f>
        <v>961.01322446157519</v>
      </c>
      <c r="F27" s="6">
        <f>datos_RdT!F62</f>
        <v>1873.3208000000002</v>
      </c>
      <c r="G27" s="6">
        <f>datos_RdT!G62</f>
        <v>2407.6452484508591</v>
      </c>
      <c r="H27" s="6">
        <f>datos_RdT!H62</f>
        <v>1549.192</v>
      </c>
      <c r="I27" s="6">
        <f>datos_RdT!I62</f>
        <v>564.6318103958389</v>
      </c>
      <c r="J27" s="6">
        <f>datos_RdT!J62</f>
        <v>4137.3584755339198</v>
      </c>
      <c r="K27" s="6">
        <f>datos_RdT!K62</f>
        <v>7829.0045058105661</v>
      </c>
      <c r="L27" s="6">
        <f>datos_RdT!L62</f>
        <v>4811.6376273822407</v>
      </c>
      <c r="M27" s="6">
        <f>datos_RdT!M62</f>
        <v>0</v>
      </c>
      <c r="N27" s="6">
        <f>datos_RdT!N62</f>
        <v>3145.4783143557315</v>
      </c>
      <c r="O27" s="6">
        <f>datos_RdT!O62</f>
        <v>2686.7642872727283</v>
      </c>
      <c r="P27" s="6">
        <f>datos_RdT!P62</f>
        <v>257.25705945892349</v>
      </c>
      <c r="Q27" s="6">
        <f>datos_RdT!Q62</f>
        <v>2179.5490941305238</v>
      </c>
      <c r="R27" s="6"/>
      <c r="S27" s="6">
        <f>datos_RdT!S62</f>
        <v>832.42387708924196</v>
      </c>
      <c r="T27" s="6">
        <f>datos_RdT!T62</f>
        <v>494.79909044691829</v>
      </c>
      <c r="U27" s="6">
        <f>datos_RdT!U62</f>
        <v>1360.856284651125</v>
      </c>
      <c r="V27" s="6">
        <f t="shared" si="6"/>
        <v>44437.074300000007</v>
      </c>
      <c r="X27" s="6">
        <f>V27-N27</f>
        <v>41291.595985644279</v>
      </c>
    </row>
    <row r="28" spans="1:24" x14ac:dyDescent="0.35">
      <c r="A28" s="5">
        <v>2019</v>
      </c>
      <c r="B28" t="s">
        <v>26</v>
      </c>
      <c r="C28" s="11">
        <f>datos_RdT!C67</f>
        <v>663</v>
      </c>
      <c r="D28" s="11">
        <f>datos_RdT!D67</f>
        <v>324</v>
      </c>
      <c r="E28" s="11">
        <f>datos_RdT!E67</f>
        <v>94</v>
      </c>
      <c r="F28" s="11">
        <f>datos_RdT!F67</f>
        <v>689</v>
      </c>
      <c r="G28" s="11">
        <f>datos_RdT!G67</f>
        <v>508</v>
      </c>
      <c r="H28" s="11">
        <f>datos_RdT!H67</f>
        <v>586</v>
      </c>
      <c r="I28" s="11">
        <f>datos_RdT!I67</f>
        <v>65</v>
      </c>
      <c r="J28" s="11">
        <f>datos_RdT!J67</f>
        <v>258</v>
      </c>
      <c r="K28" s="11">
        <f>datos_RdT!K67</f>
        <v>505</v>
      </c>
      <c r="L28" s="11">
        <f>datos_RdT!L67</f>
        <v>780</v>
      </c>
      <c r="M28" s="11">
        <f>datos_RdT!M67</f>
        <v>0</v>
      </c>
      <c r="N28" s="11">
        <f>datos_RdT!N67</f>
        <v>198</v>
      </c>
      <c r="O28" s="11">
        <f>datos_RdT!O67</f>
        <v>307</v>
      </c>
      <c r="P28" s="11">
        <f>datos_RdT!P67</f>
        <v>38</v>
      </c>
      <c r="Q28" s="11">
        <f>datos_RdT!Q67</f>
        <v>636</v>
      </c>
      <c r="R28" s="11"/>
      <c r="S28" s="11">
        <f>datos_RdT!S67</f>
        <v>116</v>
      </c>
      <c r="T28" s="11">
        <f>datos_RdT!T67</f>
        <v>78</v>
      </c>
      <c r="U28" s="11">
        <f>datos_RdT!U67</f>
        <v>231</v>
      </c>
      <c r="V28" s="11">
        <f>SUM(C28:U28)+W28</f>
        <v>6083</v>
      </c>
      <c r="W28" s="11">
        <f>datos_RdT!W67</f>
        <v>7</v>
      </c>
      <c r="X28" s="11">
        <f>V28-N28</f>
        <v>5885</v>
      </c>
    </row>
    <row r="29" spans="1:24" x14ac:dyDescent="0.35">
      <c r="A29" s="5">
        <v>2019</v>
      </c>
      <c r="B29" t="s">
        <v>50</v>
      </c>
      <c r="C29" s="11">
        <f>datos_RdT!C69</f>
        <v>14420</v>
      </c>
      <c r="D29" s="11">
        <f>datos_RdT!D69</f>
        <v>5456</v>
      </c>
      <c r="E29" s="11">
        <f>datos_RdT!E69</f>
        <v>1300</v>
      </c>
      <c r="F29" s="11">
        <f>datos_RdT!F69</f>
        <v>3838</v>
      </c>
      <c r="G29" s="11">
        <f>datos_RdT!G69</f>
        <v>8950</v>
      </c>
      <c r="H29" s="11">
        <f>datos_RdT!H69</f>
        <v>3470</v>
      </c>
      <c r="I29" s="11">
        <f>datos_RdT!I69</f>
        <v>2100</v>
      </c>
      <c r="J29" s="11">
        <f>datos_RdT!J69</f>
        <v>1200</v>
      </c>
      <c r="K29" s="11">
        <f>datos_RdT!K69</f>
        <v>6131</v>
      </c>
      <c r="L29" s="11">
        <f>datos_RdT!L69</f>
        <v>12350</v>
      </c>
      <c r="M29" s="11">
        <f>datos_RdT!M69</f>
        <v>0</v>
      </c>
      <c r="N29" s="11">
        <f>datos_RdT!N69</f>
        <v>2700</v>
      </c>
      <c r="O29" s="11">
        <f>datos_RdT!O69</f>
        <v>5700</v>
      </c>
      <c r="P29" s="11">
        <f>datos_RdT!P69</f>
        <v>600</v>
      </c>
      <c r="Q29" s="11">
        <f>datos_RdT!Q69</f>
        <v>11700</v>
      </c>
      <c r="R29" s="11"/>
      <c r="S29" s="11">
        <f>datos_RdT!S69</f>
        <v>3450</v>
      </c>
      <c r="T29" s="11">
        <f>datos_RdT!T69</f>
        <v>1600</v>
      </c>
      <c r="U29" s="11">
        <f>datos_RdT!U69</f>
        <v>4500</v>
      </c>
      <c r="V29" s="6">
        <f>SUM(C29:U29)+W29</f>
        <v>90365</v>
      </c>
      <c r="W29" s="11">
        <f>datos_RdT!W69</f>
        <v>900</v>
      </c>
      <c r="X29" s="6">
        <f>V29-N29</f>
        <v>87665</v>
      </c>
    </row>
    <row r="30" spans="1:24" x14ac:dyDescent="0.35">
      <c r="A30" s="5">
        <v>2019</v>
      </c>
      <c r="B30" t="s">
        <v>41</v>
      </c>
      <c r="C30" s="9">
        <f>(C27/C21-1)</f>
        <v>8.1768458141289191E-3</v>
      </c>
      <c r="D30" s="9">
        <f t="shared" ref="D30:V30" si="10">(D27/D21-1)</f>
        <v>5.4535182369284119E-3</v>
      </c>
      <c r="E30" s="9">
        <f t="shared" si="10"/>
        <v>0</v>
      </c>
      <c r="F30" s="9">
        <f t="shared" si="10"/>
        <v>1.0452754185406254E-2</v>
      </c>
      <c r="G30" s="9">
        <f t="shared" si="10"/>
        <v>3.980575376449913E-4</v>
      </c>
      <c r="H30" s="9">
        <f t="shared" si="10"/>
        <v>4.5454422756634472E-2</v>
      </c>
      <c r="I30" s="9">
        <f t="shared" si="10"/>
        <v>0</v>
      </c>
      <c r="J30" s="9">
        <f t="shared" si="10"/>
        <v>0</v>
      </c>
      <c r="K30" s="9">
        <f t="shared" si="10"/>
        <v>5.058281211475002E-3</v>
      </c>
      <c r="L30" s="9">
        <f t="shared" si="10"/>
        <v>1.9851652540214815E-4</v>
      </c>
      <c r="M30" s="9"/>
      <c r="N30" s="9">
        <f t="shared" si="10"/>
        <v>-5.5550825338867016E-3</v>
      </c>
      <c r="O30" s="9">
        <f t="shared" si="10"/>
        <v>1.2372159227405088E-3</v>
      </c>
      <c r="P30" s="9">
        <f t="shared" si="10"/>
        <v>0</v>
      </c>
      <c r="Q30" s="9">
        <f t="shared" si="10"/>
        <v>6.8826311070857571E-5</v>
      </c>
      <c r="R30" s="9"/>
      <c r="S30" s="9">
        <f t="shared" si="10"/>
        <v>0</v>
      </c>
      <c r="T30" s="9">
        <f t="shared" si="10"/>
        <v>0</v>
      </c>
      <c r="U30" s="9">
        <f t="shared" si="10"/>
        <v>1.1726949375403528E-3</v>
      </c>
      <c r="V30" s="9">
        <f t="shared" si="10"/>
        <v>4.12195701385909E-3</v>
      </c>
    </row>
    <row r="31" spans="1:24" x14ac:dyDescent="0.35">
      <c r="A31" s="5">
        <v>2019</v>
      </c>
      <c r="B31" t="s">
        <v>26</v>
      </c>
      <c r="C31" s="9">
        <f>(C28/C22-1)</f>
        <v>2.7906976744185963E-2</v>
      </c>
      <c r="D31" s="9">
        <f t="shared" ref="D31:V31" si="11">(D28/D22-1)</f>
        <v>2.5316455696202445E-2</v>
      </c>
      <c r="E31" s="9">
        <f t="shared" si="11"/>
        <v>0</v>
      </c>
      <c r="F31" s="9">
        <f t="shared" si="11"/>
        <v>5.1908396946564794E-2</v>
      </c>
      <c r="G31" s="9">
        <f t="shared" si="11"/>
        <v>5.6133056133056192E-2</v>
      </c>
      <c r="H31" s="9">
        <f t="shared" si="11"/>
        <v>2.987697715289972E-2</v>
      </c>
      <c r="I31" s="9">
        <f t="shared" si="11"/>
        <v>0</v>
      </c>
      <c r="J31" s="9">
        <f t="shared" si="11"/>
        <v>1.9762845849802479E-2</v>
      </c>
      <c r="K31" s="9">
        <f t="shared" si="11"/>
        <v>3.0612244897959107E-2</v>
      </c>
      <c r="L31" s="9">
        <f t="shared" si="11"/>
        <v>1.8276762402088753E-2</v>
      </c>
      <c r="M31" s="9"/>
      <c r="N31" s="9">
        <f t="shared" si="11"/>
        <v>3.125E-2</v>
      </c>
      <c r="O31" s="9">
        <f t="shared" si="11"/>
        <v>4.421768707482987E-2</v>
      </c>
      <c r="P31" s="9">
        <f t="shared" si="11"/>
        <v>0</v>
      </c>
      <c r="Q31" s="9">
        <f t="shared" si="11"/>
        <v>9.52380952380949E-3</v>
      </c>
      <c r="R31" s="9"/>
      <c r="S31" s="9">
        <f t="shared" si="11"/>
        <v>1.7543859649122862E-2</v>
      </c>
      <c r="T31" s="9">
        <f t="shared" si="11"/>
        <v>0</v>
      </c>
      <c r="U31" s="9">
        <f t="shared" si="11"/>
        <v>0</v>
      </c>
      <c r="V31" s="9">
        <f t="shared" si="11"/>
        <v>2.7881040892193232E-2</v>
      </c>
    </row>
    <row r="32" spans="1:24" x14ac:dyDescent="0.35">
      <c r="A32" s="5">
        <v>2019</v>
      </c>
      <c r="B32" t="s">
        <v>50</v>
      </c>
      <c r="C32" s="9">
        <f>(C29/C23-1)</f>
        <v>0</v>
      </c>
      <c r="D32" s="9">
        <f t="shared" ref="D32:V32" si="12">(D29/D23-1)</f>
        <v>0</v>
      </c>
      <c r="E32" s="9">
        <f t="shared" si="12"/>
        <v>0</v>
      </c>
      <c r="F32" s="9">
        <f t="shared" si="12"/>
        <v>0.10828761189719893</v>
      </c>
      <c r="G32" s="9">
        <f t="shared" si="12"/>
        <v>0</v>
      </c>
      <c r="H32" s="9">
        <f t="shared" si="12"/>
        <v>4.8338368580060465E-2</v>
      </c>
      <c r="I32" s="9">
        <f t="shared" si="12"/>
        <v>0</v>
      </c>
      <c r="J32" s="9">
        <f t="shared" si="12"/>
        <v>0</v>
      </c>
      <c r="K32" s="9">
        <f t="shared" si="12"/>
        <v>0</v>
      </c>
      <c r="L32" s="9">
        <f t="shared" si="12"/>
        <v>0</v>
      </c>
      <c r="M32" s="9"/>
      <c r="N32" s="9">
        <f t="shared" si="12"/>
        <v>0</v>
      </c>
      <c r="O32" s="9">
        <f t="shared" si="12"/>
        <v>0</v>
      </c>
      <c r="P32" s="9">
        <f t="shared" si="12"/>
        <v>0</v>
      </c>
      <c r="Q32" s="9">
        <f t="shared" si="12"/>
        <v>0</v>
      </c>
      <c r="R32" s="9"/>
      <c r="S32" s="9">
        <f t="shared" si="12"/>
        <v>0</v>
      </c>
      <c r="T32" s="9">
        <f t="shared" si="12"/>
        <v>0</v>
      </c>
      <c r="U32" s="9">
        <f t="shared" si="12"/>
        <v>0</v>
      </c>
      <c r="V32" s="9">
        <f t="shared" si="12"/>
        <v>5.9556940888345622E-3</v>
      </c>
    </row>
    <row r="33" spans="1:25" x14ac:dyDescent="0.35">
      <c r="A33" s="5">
        <v>2020</v>
      </c>
      <c r="B33" t="s">
        <v>41</v>
      </c>
      <c r="C33" s="6">
        <f>datos_RdT!C76</f>
        <v>6022.765084467228</v>
      </c>
      <c r="D33" s="6">
        <f>datos_RdT!D76</f>
        <v>3332.1925160925839</v>
      </c>
      <c r="E33" s="6">
        <f>datos_RdT!E76</f>
        <v>971.27922446157538</v>
      </c>
      <c r="F33" s="6">
        <f>datos_RdT!F76</f>
        <v>1928.78</v>
      </c>
      <c r="G33" s="6">
        <f>datos_RdT!G76</f>
        <v>2407.6452484508591</v>
      </c>
      <c r="H33" s="6">
        <f>datos_RdT!H76</f>
        <v>1560.991</v>
      </c>
      <c r="I33" s="6">
        <f>datos_RdT!I76</f>
        <v>564.6318103958389</v>
      </c>
      <c r="J33" s="6">
        <f>datos_RdT!J76</f>
        <v>4141.1204755339195</v>
      </c>
      <c r="K33" s="6">
        <f>datos_RdT!K76</f>
        <v>7829.0045058105661</v>
      </c>
      <c r="L33" s="6">
        <f>datos_RdT!L76</f>
        <v>4823.4096273822406</v>
      </c>
      <c r="M33" s="6"/>
      <c r="N33" s="6">
        <f>datos_RdT!N76</f>
        <v>3155.4583143557311</v>
      </c>
      <c r="O33" s="6">
        <f>datos_RdT!O76</f>
        <v>2690.7522872727282</v>
      </c>
      <c r="P33" s="6">
        <f>datos_RdT!P76</f>
        <v>257.25705945892349</v>
      </c>
      <c r="Q33" s="6">
        <f>datos_RdT!Q76</f>
        <v>2179.605094130528</v>
      </c>
      <c r="R33" s="6"/>
      <c r="S33" s="6">
        <f>datos_RdT!S76</f>
        <v>832.42387708924196</v>
      </c>
      <c r="T33" s="6">
        <f>datos_RdT!T76</f>
        <v>494.79909044691829</v>
      </c>
      <c r="U33" s="6">
        <f>datos_RdT!U76</f>
        <v>1360.856284651125</v>
      </c>
      <c r="V33" s="6">
        <f>datos_RdT!V76</f>
        <v>44552.971500000014</v>
      </c>
      <c r="X33" s="6">
        <f>V33-N33</f>
        <v>41397.513185644282</v>
      </c>
    </row>
    <row r="34" spans="1:25" x14ac:dyDescent="0.35">
      <c r="A34" s="5">
        <v>2020</v>
      </c>
      <c r="B34" t="s">
        <v>26</v>
      </c>
      <c r="C34" s="11">
        <f>datos_RdT!C81</f>
        <v>670.99400000000003</v>
      </c>
      <c r="D34" s="11">
        <f>datos_RdT!D81</f>
        <v>324</v>
      </c>
      <c r="E34" s="11">
        <f>datos_RdT!E81</f>
        <v>93.99199999999999</v>
      </c>
      <c r="F34" s="11">
        <f>datos_RdT!F81</f>
        <v>694</v>
      </c>
      <c r="G34" s="11">
        <f>datos_RdT!G81</f>
        <v>509</v>
      </c>
      <c r="H34" s="11">
        <f>datos_RdT!H81</f>
        <v>630</v>
      </c>
      <c r="I34" s="11">
        <f>datos_RdT!I81</f>
        <v>65</v>
      </c>
      <c r="J34" s="11">
        <f>datos_RdT!J81</f>
        <v>265</v>
      </c>
      <c r="K34" s="11">
        <f>datos_RdT!K81</f>
        <v>506</v>
      </c>
      <c r="L34" s="11">
        <f>datos_RdT!L81</f>
        <v>781.85</v>
      </c>
      <c r="M34" s="11"/>
      <c r="N34" s="11">
        <f>datos_RdT!N81</f>
        <v>207</v>
      </c>
      <c r="O34" s="11">
        <f>datos_RdT!O81</f>
        <v>307</v>
      </c>
      <c r="P34" s="11">
        <f>datos_RdT!P81</f>
        <v>38</v>
      </c>
      <c r="Q34" s="11">
        <f>datos_RdT!Q81</f>
        <v>644</v>
      </c>
      <c r="R34" s="11"/>
      <c r="S34" s="11">
        <f>datos_RdT!S81</f>
        <v>121</v>
      </c>
      <c r="T34" s="11">
        <f>datos_RdT!T81</f>
        <v>80</v>
      </c>
      <c r="U34" s="11">
        <f>datos_RdT!U81</f>
        <v>233</v>
      </c>
      <c r="V34" s="11">
        <f>datos_RdT!V81</f>
        <v>6176.8359999999993</v>
      </c>
      <c r="W34" s="11">
        <f>datos_RdT!W81</f>
        <v>7</v>
      </c>
      <c r="X34" s="11">
        <f>V34-N34</f>
        <v>5969.8359999999993</v>
      </c>
    </row>
    <row r="35" spans="1:25" x14ac:dyDescent="0.35">
      <c r="A35" s="5">
        <v>2020</v>
      </c>
      <c r="B35" t="s">
        <v>50</v>
      </c>
      <c r="C35" s="11">
        <f>datos_RdT!C83</f>
        <v>14420</v>
      </c>
      <c r="D35" s="11">
        <f>datos_RdT!D83</f>
        <v>5456</v>
      </c>
      <c r="E35" s="11">
        <f>datos_RdT!E83</f>
        <v>1300</v>
      </c>
      <c r="F35" s="11">
        <f>datos_RdT!F83</f>
        <v>3838</v>
      </c>
      <c r="G35" s="11">
        <f>datos_RdT!G83</f>
        <v>8950</v>
      </c>
      <c r="H35" s="11">
        <f>datos_RdT!H83</f>
        <v>3630</v>
      </c>
      <c r="I35" s="11">
        <f>datos_RdT!I83</f>
        <v>2100</v>
      </c>
      <c r="J35" s="11">
        <f>datos_RdT!J83</f>
        <v>1200</v>
      </c>
      <c r="K35" s="11">
        <f>datos_RdT!K83</f>
        <v>6131</v>
      </c>
      <c r="L35" s="11">
        <f>datos_RdT!L83</f>
        <v>12350</v>
      </c>
      <c r="M35" s="11"/>
      <c r="N35" s="11">
        <f>datos_RdT!N83</f>
        <v>2700</v>
      </c>
      <c r="O35" s="11">
        <f>datos_RdT!O83</f>
        <v>5700</v>
      </c>
      <c r="P35" s="11">
        <f>datos_RdT!P83</f>
        <v>600</v>
      </c>
      <c r="Q35" s="11">
        <f>datos_RdT!Q83</f>
        <v>11700</v>
      </c>
      <c r="R35" s="11"/>
      <c r="S35" s="11">
        <f>datos_RdT!S83</f>
        <v>3450</v>
      </c>
      <c r="T35" s="11">
        <f>datos_RdT!T83</f>
        <v>1600</v>
      </c>
      <c r="U35" s="11">
        <f>datos_RdT!U83</f>
        <v>4500</v>
      </c>
      <c r="V35" s="6">
        <f>datos_RdT!V83</f>
        <v>90525</v>
      </c>
      <c r="W35" s="11">
        <f>datos_RdT!W83</f>
        <v>900</v>
      </c>
      <c r="X35" s="6">
        <f>V35-N35</f>
        <v>87825</v>
      </c>
      <c r="Y35" s="59"/>
    </row>
    <row r="36" spans="1:25" x14ac:dyDescent="0.35">
      <c r="A36" s="5">
        <v>2020</v>
      </c>
      <c r="B36" t="s">
        <v>41</v>
      </c>
      <c r="C36" s="9">
        <f>(C33/C27-1)</f>
        <v>3.6861504664420508E-5</v>
      </c>
      <c r="D36" s="9">
        <f t="shared" ref="D36:V36" si="13">(D33/D27-1)</f>
        <v>2.5854498890114375E-3</v>
      </c>
      <c r="E36" s="9">
        <f t="shared" si="13"/>
        <v>1.0682475265365809E-2</v>
      </c>
      <c r="F36" s="9">
        <f t="shared" si="13"/>
        <v>2.9604753227530312E-2</v>
      </c>
      <c r="G36" s="9">
        <f t="shared" si="13"/>
        <v>0</v>
      </c>
      <c r="H36" s="9">
        <f t="shared" si="13"/>
        <v>7.6162283306393519E-3</v>
      </c>
      <c r="I36" s="9">
        <f t="shared" si="13"/>
        <v>0</v>
      </c>
      <c r="J36" s="9">
        <f t="shared" si="13"/>
        <v>9.0927581505106936E-4</v>
      </c>
      <c r="K36" s="9">
        <f t="shared" si="13"/>
        <v>0</v>
      </c>
      <c r="L36" s="9">
        <f t="shared" si="13"/>
        <v>2.4465682812453426E-3</v>
      </c>
      <c r="M36" s="9"/>
      <c r="N36" s="9">
        <f t="shared" si="13"/>
        <v>3.1728083943391994E-3</v>
      </c>
      <c r="O36" s="9">
        <f t="shared" si="13"/>
        <v>1.4843133128168429E-3</v>
      </c>
      <c r="P36" s="9">
        <f t="shared" si="13"/>
        <v>0</v>
      </c>
      <c r="Q36" s="9">
        <f t="shared" si="13"/>
        <v>2.569338775382235E-5</v>
      </c>
      <c r="R36" s="9"/>
      <c r="S36" s="9">
        <f t="shared" si="13"/>
        <v>0</v>
      </c>
      <c r="T36" s="9">
        <f t="shared" si="13"/>
        <v>0</v>
      </c>
      <c r="U36" s="9">
        <f t="shared" si="13"/>
        <v>0</v>
      </c>
      <c r="V36" s="9">
        <f t="shared" si="13"/>
        <v>2.6081194998925916E-3</v>
      </c>
    </row>
    <row r="37" spans="1:25" x14ac:dyDescent="0.35">
      <c r="A37" s="5">
        <v>2020</v>
      </c>
      <c r="B37" t="s">
        <v>26</v>
      </c>
      <c r="C37" s="9">
        <f>(C34/C28-1)</f>
        <v>1.2057315233785948E-2</v>
      </c>
      <c r="D37" s="9">
        <f t="shared" ref="D37:V37" si="14">(D34/D28-1)</f>
        <v>0</v>
      </c>
      <c r="E37" s="9">
        <f t="shared" si="14"/>
        <v>-8.5106382978872297E-5</v>
      </c>
      <c r="F37" s="9">
        <f t="shared" si="14"/>
        <v>7.2568940493469292E-3</v>
      </c>
      <c r="G37" s="9">
        <f t="shared" si="14"/>
        <v>1.9685039370078705E-3</v>
      </c>
      <c r="H37" s="9">
        <f t="shared" si="14"/>
        <v>7.5085324232081918E-2</v>
      </c>
      <c r="I37" s="9">
        <f t="shared" si="14"/>
        <v>0</v>
      </c>
      <c r="J37" s="9">
        <f t="shared" si="14"/>
        <v>2.7131782945736482E-2</v>
      </c>
      <c r="K37" s="9">
        <f t="shared" si="14"/>
        <v>1.980198019801982E-3</v>
      </c>
      <c r="L37" s="9">
        <f t="shared" si="14"/>
        <v>2.3717948717949522E-3</v>
      </c>
      <c r="M37" s="9"/>
      <c r="N37" s="9">
        <f t="shared" si="14"/>
        <v>4.5454545454545414E-2</v>
      </c>
      <c r="O37" s="9">
        <f t="shared" si="14"/>
        <v>0</v>
      </c>
      <c r="P37" s="9">
        <f t="shared" si="14"/>
        <v>0</v>
      </c>
      <c r="Q37" s="9">
        <f t="shared" si="14"/>
        <v>1.2578616352201255E-2</v>
      </c>
      <c r="R37" s="9"/>
      <c r="S37" s="9">
        <f t="shared" si="14"/>
        <v>4.31034482758621E-2</v>
      </c>
      <c r="T37" s="9">
        <f t="shared" si="14"/>
        <v>2.564102564102555E-2</v>
      </c>
      <c r="U37" s="9">
        <f t="shared" si="14"/>
        <v>8.6580086580085869E-3</v>
      </c>
      <c r="V37" s="9">
        <f t="shared" si="14"/>
        <v>1.5425941147459987E-2</v>
      </c>
    </row>
    <row r="38" spans="1:25" x14ac:dyDescent="0.35">
      <c r="A38" s="5">
        <v>2020</v>
      </c>
      <c r="B38" t="s">
        <v>50</v>
      </c>
      <c r="C38" s="9">
        <f>(C35/C29-1)</f>
        <v>0</v>
      </c>
      <c r="D38" s="9">
        <f t="shared" ref="D38:V38" si="15">(D35/D29-1)</f>
        <v>0</v>
      </c>
      <c r="E38" s="9">
        <f t="shared" si="15"/>
        <v>0</v>
      </c>
      <c r="F38" s="9">
        <f t="shared" si="15"/>
        <v>0</v>
      </c>
      <c r="G38" s="9">
        <f t="shared" si="15"/>
        <v>0</v>
      </c>
      <c r="H38" s="9">
        <f t="shared" si="15"/>
        <v>4.6109510086455252E-2</v>
      </c>
      <c r="I38" s="9">
        <f t="shared" si="15"/>
        <v>0</v>
      </c>
      <c r="J38" s="9">
        <f t="shared" si="15"/>
        <v>0</v>
      </c>
      <c r="K38" s="9">
        <f t="shared" si="15"/>
        <v>0</v>
      </c>
      <c r="L38" s="9">
        <f t="shared" si="15"/>
        <v>0</v>
      </c>
      <c r="M38" s="9"/>
      <c r="N38" s="9">
        <f t="shared" si="15"/>
        <v>0</v>
      </c>
      <c r="O38" s="9">
        <f t="shared" si="15"/>
        <v>0</v>
      </c>
      <c r="P38" s="9">
        <f t="shared" si="15"/>
        <v>0</v>
      </c>
      <c r="Q38" s="9">
        <f t="shared" si="15"/>
        <v>0</v>
      </c>
      <c r="R38" s="9"/>
      <c r="S38" s="9">
        <f t="shared" si="15"/>
        <v>0</v>
      </c>
      <c r="T38" s="9">
        <f t="shared" si="15"/>
        <v>0</v>
      </c>
      <c r="U38" s="9">
        <f t="shared" si="15"/>
        <v>0</v>
      </c>
      <c r="V38" s="9">
        <f t="shared" si="15"/>
        <v>1.7705970231838286E-3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8"/>
  <dimension ref="B2:E13"/>
  <sheetViews>
    <sheetView workbookViewId="0">
      <selection activeCell="C47" sqref="C47"/>
    </sheetView>
  </sheetViews>
  <sheetFormatPr baseColWidth="10" defaultRowHeight="14.5" x14ac:dyDescent="0.35"/>
  <cols>
    <col min="2" max="4" width="12.81640625" customWidth="1"/>
  </cols>
  <sheetData>
    <row r="2" spans="2:5" x14ac:dyDescent="0.35">
      <c r="B2" s="10">
        <v>2015</v>
      </c>
      <c r="C2" s="20"/>
      <c r="D2" s="20"/>
      <c r="E2" s="20"/>
    </row>
    <row r="3" spans="2:5" x14ac:dyDescent="0.35">
      <c r="B3" s="10">
        <v>2016</v>
      </c>
      <c r="C3" s="20"/>
      <c r="D3" s="20"/>
      <c r="E3" s="20"/>
    </row>
    <row r="4" spans="2:5" x14ac:dyDescent="0.35">
      <c r="B4" s="10">
        <v>2017</v>
      </c>
      <c r="C4" s="20"/>
    </row>
    <row r="5" spans="2:5" x14ac:dyDescent="0.35">
      <c r="B5" s="10">
        <v>2018</v>
      </c>
      <c r="C5" s="20"/>
    </row>
    <row r="6" spans="2:5" x14ac:dyDescent="0.35">
      <c r="B6" s="10">
        <v>2019</v>
      </c>
    </row>
    <row r="7" spans="2:5" x14ac:dyDescent="0.35">
      <c r="B7" s="10">
        <v>2020</v>
      </c>
    </row>
    <row r="8" spans="2:5" x14ac:dyDescent="0.35">
      <c r="B8" s="10"/>
    </row>
    <row r="9" spans="2:5" x14ac:dyDescent="0.35">
      <c r="B9" s="10"/>
    </row>
    <row r="10" spans="2:5" x14ac:dyDescent="0.35">
      <c r="B10" s="10"/>
    </row>
    <row r="11" spans="2:5" x14ac:dyDescent="0.35">
      <c r="B11" s="10"/>
    </row>
    <row r="12" spans="2:5" x14ac:dyDescent="0.35">
      <c r="B12" s="10"/>
    </row>
    <row r="13" spans="2:5" x14ac:dyDescent="0.35">
      <c r="B1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Inicio</vt:lpstr>
      <vt:lpstr>Cuadro mando</vt:lpstr>
      <vt:lpstr>Red_de_transporte</vt:lpstr>
      <vt:lpstr>AVISO LEGAL</vt:lpstr>
      <vt:lpstr>datos_RdT</vt:lpstr>
      <vt:lpstr>EVOLUCION_RdT</vt:lpstr>
      <vt:lpstr>Año</vt:lpstr>
    </vt:vector>
  </TitlesOfParts>
  <Company>Red Electrica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madconma</dc:creator>
  <cp:lastModifiedBy>Madejon Con., Sonsoles</cp:lastModifiedBy>
  <cp:lastPrinted>2015-07-23T10:33:17Z</cp:lastPrinted>
  <dcterms:created xsi:type="dcterms:W3CDTF">2015-03-17T15:43:40Z</dcterms:created>
  <dcterms:modified xsi:type="dcterms:W3CDTF">2021-03-15T07:24:41Z</dcterms:modified>
</cp:coreProperties>
</file>