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1"/>
  </bookViews>
  <sheets>
    <sheet name="Definicion" sheetId="1" r:id="rId1"/>
    <sheet name="Coef_Perdidas" sheetId="2" r:id="rId2"/>
    <sheet name="Max &amp; Min" sheetId="3" r:id="rId3"/>
    <sheet name="Hoja1" sheetId="4" r:id="rId4"/>
  </sheets>
  <definedNames/>
  <calcPr fullCalcOnLoad="1"/>
</workbook>
</file>

<file path=xl/sharedStrings.xml><?xml version="1.0" encoding="utf-8"?>
<sst xmlns="http://schemas.openxmlformats.org/spreadsheetml/2006/main" count="224" uniqueCount="123">
  <si>
    <t xml:space="preserve">DIRECCION GENERAL DE OPERACION 
</t>
  </si>
  <si>
    <t>Hora 01</t>
  </si>
  <si>
    <t>Hora 02</t>
  </si>
  <si>
    <t>Hora 03</t>
  </si>
  <si>
    <t>Hora 04</t>
  </si>
  <si>
    <t>Hora 05</t>
  </si>
  <si>
    <t>Hora 06</t>
  </si>
  <si>
    <t>Hora 07</t>
  </si>
  <si>
    <t>Hora 08</t>
  </si>
  <si>
    <t>Hora 09</t>
  </si>
  <si>
    <t>Hora 10</t>
  </si>
  <si>
    <t>Hora 11</t>
  </si>
  <si>
    <t>Hora 12</t>
  </si>
  <si>
    <t>Hora 13</t>
  </si>
  <si>
    <t>Hora 14</t>
  </si>
  <si>
    <t>Hora 15</t>
  </si>
  <si>
    <t>Hora 16</t>
  </si>
  <si>
    <t>Hora 17</t>
  </si>
  <si>
    <t>Hora 18</t>
  </si>
  <si>
    <t>Hora 19</t>
  </si>
  <si>
    <t>Hora 20</t>
  </si>
  <si>
    <t>Hora 21</t>
  </si>
  <si>
    <t>Hora 22</t>
  </si>
  <si>
    <t>Hora 23</t>
  </si>
  <si>
    <t>Hora 24</t>
  </si>
  <si>
    <t>Maximo Horario</t>
  </si>
  <si>
    <t>Minimo Horario</t>
  </si>
  <si>
    <t>Nudo</t>
  </si>
  <si>
    <t>Valor</t>
  </si>
  <si>
    <t>Los coeficientes de pérdidas marginales se determinan a partir de casos validados del estimador de estado en tiempo real del sistema de control del Operador del Sistema.</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</si>
  <si>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</si>
  <si>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</si>
  <si>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</si>
  <si>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</si>
  <si>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La ausencia de valores en una hora determinada (columna) indica falta de casos validados del estimador de estado en esa hora.</t>
  </si>
  <si>
    <t>La ausencia de valores para algún nudo aislado en determinadas horas indica falta de conexión de dicho nudo en esas horas.</t>
  </si>
  <si>
    <t>COEFICIENTES DE PERDIDAS MARGINALES DE LA RED DE TRANSPORTE DE LAS ISLAS BALEARES
  (20/01/2018)</t>
  </si>
  <si>
    <t>IDBUS</t>
  </si>
  <si>
    <t>NOMBRE</t>
  </si>
  <si>
    <t>ISLA</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</si>
  <si>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</si>
  <si>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</si>
  <si>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</si>
  <si>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</si>
  <si>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</si>
  <si>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</si>
  <si>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</si>
  <si>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</si>
  <si>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</si>
  <si>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</si>
  <si>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</si>
  <si>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</si>
  <si>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</si>
  <si>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</si>
  <si>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</si>
  <si>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</si>
  <si>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</si>
  <si>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</si>
  <si>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</si>
  <si>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</si>
  <si>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</si>
  <si>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</si>
  <si>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</si>
  <si>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</si>
  <si>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VALLDURG    220.00</t>
  </si>
  <si>
    <t>ECSPONS1    220.00</t>
  </si>
  <si>
    <t>ECSPONS2    220.00</t>
  </si>
  <si>
    <t>SANPONSA    220.00</t>
  </si>
  <si>
    <t>SMARTIN     220.00</t>
  </si>
  <si>
    <t>SANPONSA    132.00</t>
  </si>
  <si>
    <t>PNS_REA1    132.00</t>
  </si>
  <si>
    <t>PNS_REA2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</si>
  <si>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</si>
  <si>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</si>
  <si>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</si>
  <si>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</si>
  <si>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</si>
  <si>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</si>
  <si>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</si>
  <si>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</si>
  <si>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</si>
  <si>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</si>
  <si>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</si>
  <si>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</si>
  <si>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</si>
  <si>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</si>
  <si>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</si>
  <si>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</si>
  <si>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</si>
  <si>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</si>
  <si>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</si>
  <si>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</si>
  <si>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</si>
  <si>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</si>
  <si>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</si>
  <si>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</si>
  <si>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</si>
  <si>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</si>
  <si>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</si>
  <si>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</si>
  <si>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</si>
  <si>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</si>
  <si>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</si>
  <si>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</si>
  <si>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</si>
  <si>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</si>
  <si>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</si>
  <si>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</si>
  <si>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</si>
  <si>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</si>
  <si>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FALCA       66.000</t>
  </si>
  <si>
    <t>VALLDURG    66.000</t>
  </si>
  <si>
    <t>VINYETA     66.000</t>
  </si>
  <si>
    <t>SOLLER      66.000</t>
  </si>
  <si>
    <t>SANPONSA    66.000</t>
  </si>
  <si>
    <t>TIRME2_SEP  66.000</t>
  </si>
  <si>
    <t>PALMNOVA_PB-66.000</t>
  </si>
  <si>
    <t>CALABOSC    132.00</t>
  </si>
  <si>
    <t xml:space="preserve">MENORC      </t>
  </si>
  <si>
    <t>CIUDADEL    132.00</t>
  </si>
  <si>
    <t>DRAGONER    132.00</t>
  </si>
  <si>
    <t>MAHONG      132.00</t>
  </si>
  <si>
    <t>MERCADAL    132.00</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</si>
</sst>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00000E+00"/>
    <numFmt numFmtId="166" formatCode="0.00000E+00"/>
    <numFmt numFmtId="167" formatCode="0.0000E+00"/>
    <numFmt numFmtId="168" formatCode="0.000E+00"/>
    <numFmt numFmtId="169" formatCode="0.0E+00"/>
    <numFmt numFmtId="170" formatCode="0.0000"/>
  </numFmts>
  <fonts count="23">
    <font>
      <sz val="11"/>
      <color indexed="8"/>
      <name val="Calibri"/>
      <family val="2"/>
    </font>
    <font>
      <b/>
      <sz val="10"/>
      <color indexed="8"/>
      <name val="Calibri"/>
      <family val="2"/>
    </font>
    <font>
      <b/>
      <sz val="20"/>
      <color indexed="8"/>
      <name val="Calibri"/>
      <family val="2"/>
    </font>
    <font>
      <b/>
      <sz val="11"/>
      <color indexed="12"/>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4" borderId="0" applyNumberFormat="0" applyBorder="0" applyAlignment="0" applyProtection="0"/>
    <xf numFmtId="0" fontId="7" fillId="16" borderId="1" applyNumberFormat="0" applyAlignment="0" applyProtection="0"/>
    <xf numFmtId="0" fontId="8" fillId="17" borderId="2" applyNumberFormat="0" applyAlignment="0" applyProtection="0"/>
    <xf numFmtId="0" fontId="9" fillId="0" borderId="3" applyNumberFormat="0" applyFill="0" applyAlignment="0" applyProtection="0"/>
    <xf numFmtId="0" fontId="10" fillId="0" borderId="4" applyNumberFormat="0" applyFill="0" applyAlignment="0" applyProtection="0"/>
    <xf numFmtId="0" fontId="11" fillId="0" borderId="0" applyNumberForma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2" fillId="7" borderId="1" applyNumberFormat="0" applyAlignment="0" applyProtection="0"/>
    <xf numFmtId="0" fontId="13" fillId="0" borderId="0" applyNumberFormat="0" applyFill="0" applyBorder="0" applyAlignment="0" applyProtection="0"/>
    <xf numFmtId="0" fontId="14"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22" borderId="0" applyNumberFormat="0" applyBorder="0" applyAlignment="0" applyProtection="0"/>
    <xf numFmtId="0" fontId="4" fillId="0" borderId="0">
      <alignment/>
      <protection/>
    </xf>
    <xf numFmtId="0" fontId="0" fillId="23" borderId="5" applyNumberFormat="0" applyFont="0" applyAlignment="0" applyProtection="0"/>
    <xf numFmtId="9" fontId="0" fillId="0" borderId="0" applyFont="0" applyFill="0" applyBorder="0" applyAlignment="0" applyProtection="0"/>
    <xf numFmtId="0" fontId="16" fillId="16" borderId="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7" applyNumberFormat="0" applyFill="0" applyAlignment="0" applyProtection="0"/>
    <xf numFmtId="0" fontId="11" fillId="0" borderId="8" applyNumberFormat="0" applyFill="0" applyAlignment="0" applyProtection="0"/>
    <xf numFmtId="0" fontId="21" fillId="0" borderId="9" applyNumberFormat="0" applyFill="0" applyAlignment="0" applyProtection="0"/>
  </cellStyleXfs>
  <cellXfs count="19">
    <xf numFmtId="0" fontId="0" fillId="0" borderId="0" xfId="0" applyAlignment="1">
      <alignment/>
    </xf>
    <xf numFmtId="0" fontId="0" fillId="0" borderId="0" xfId="0" applyAlignment="1">
      <alignment horizontal="center"/>
    </xf>
    <xf numFmtId="0" fontId="3" fillId="0" borderId="10" xfId="0" applyFont="1" applyBorder="1" applyAlignment="1">
      <alignment horizontal="center"/>
    </xf>
    <xf numFmtId="0" fontId="4" fillId="24" borderId="0" xfId="53" applyFill="1" applyAlignment="1">
      <alignment horizontal="justify" wrapText="1"/>
      <protection/>
    </xf>
    <xf numFmtId="0" fontId="4" fillId="24" borderId="0" xfId="53" applyFill="1">
      <alignment/>
      <protection/>
    </xf>
    <xf numFmtId="0" fontId="4" fillId="24" borderId="0" xfId="53" applyFill="1" applyAlignment="1">
      <alignment horizontal="left" wrapText="1" indent="2"/>
      <protection/>
    </xf>
    <xf numFmtId="0" fontId="3" fillId="0" borderId="11" xfId="0" applyFont="1" applyBorder="1" applyAlignment="1">
      <alignment horizontal="center"/>
    </xf>
    <xf numFmtId="0" fontId="0" fillId="0" borderId="10" xfId="0" applyBorder="1" applyAlignment="1">
      <alignment horizontal="center"/>
    </xf>
    <xf numFmtId="164" fontId="0" fillId="0" borderId="10" xfId="0" applyNumberFormat="1" applyBorder="1" applyAlignment="1">
      <alignment horizontal="center"/>
    </xf>
    <xf numFmtId="0" fontId="22" fillId="0" borderId="10" xfId="0" applyFont="1" applyBorder="1" applyAlignment="1">
      <alignment horizontal="center"/>
    </xf>
    <xf numFmtId="0" fontId="3" fillId="0" borderId="10" xfId="0" applyFont="1" applyBorder="1" applyAlignment="1">
      <alignment horizontal="center"/>
    </xf>
    <xf numFmtId="0" fontId="22" fillId="0" borderId="10" xfId="0" applyFont="1" applyBorder="1" applyAlignment="1">
      <alignment horizontal="center"/>
    </xf>
    <xf numFmtId="0" fontId="1" fillId="0" borderId="12" xfId="0" applyFont="1" applyBorder="1" applyAlignment="1">
      <alignment horizontal="center" wrapText="1"/>
    </xf>
    <xf numFmtId="0" fontId="2" fillId="0" borderId="12" xfId="0" applyFont="1" applyBorder="1" applyAlignment="1">
      <alignment horizontal="center" vertical="center" wrapText="1"/>
    </xf>
    <xf numFmtId="0" fontId="2" fillId="0" borderId="12" xfId="0" applyFont="1" applyBorder="1" applyAlignment="1">
      <alignment horizontal="center" vertical="center"/>
    </xf>
    <xf numFmtId="0" fontId="3" fillId="0" borderId="13" xfId="0" applyFont="1" applyBorder="1" applyAlignment="1">
      <alignment horizontal="center"/>
    </xf>
    <xf numFmtId="0" fontId="0" fillId="0" borderId="14" xfId="0" applyBorder="1" applyAlignment="1">
      <alignment horizontal="center"/>
    </xf>
    <xf numFmtId="164" fontId="0" fillId="0" borderId="14" xfId="0" applyNumberFormat="1" applyFont="1" applyBorder="1" applyAlignment="1">
      <alignment horizontal="center"/>
    </xf>
    <xf numFmtId="164" fontId="0" fillId="0" borderId="14" xfId="0" applyNumberFormat="1" applyFont="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533400</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857250" y="95250"/>
          <a:ext cx="1905000"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10" sqref="B10"/>
    </sheetView>
  </sheetViews>
  <sheetFormatPr defaultColWidth="11.421875" defaultRowHeight="15"/>
  <cols>
    <col min="1" max="1" width="5.140625" style="4" customWidth="1"/>
    <col min="2" max="2" width="75.8515625" style="4" customWidth="1"/>
    <col min="3" max="3" width="5.7109375" style="4" customWidth="1"/>
    <col min="4" max="16384" width="11.421875" style="4" customWidth="1"/>
  </cols>
  <sheetData>
    <row r="1" ht="12.75"/>
    <row r="2" ht="12.75"/>
    <row r="3" ht="12.75"/>
    <row r="4" ht="12.75"/>
    <row r="5" ht="12.75"/>
    <row r="6" ht="12.75"/>
    <row r="7" ht="12.75"/>
    <row r="8" ht="12.75"/>
    <row r="10" ht="25.5">
      <c r="B10" s="3" t="s">
        <v>29</v>
      </c>
    </row>
    <row r="11" ht="12.75">
      <c r="B11" s="3"/>
    </row>
    <row r="12" ht="38.25">
      <c r="B12" s="3" t="s">
        <v>30</v>
      </c>
    </row>
    <row r="13" ht="12.75">
      <c r="B13" s="3"/>
    </row>
    <row r="14" ht="51">
      <c r="B14" s="3" t="s">
        <v>31</v>
      </c>
    </row>
    <row r="15" ht="12.75">
      <c r="B15" s="3"/>
    </row>
    <row r="16" s="5" customFormat="1" ht="25.5">
      <c r="B16" s="3" t="s">
        <v>32</v>
      </c>
    </row>
    <row r="17" ht="12.75">
      <c r="B17" s="3"/>
    </row>
    <row r="18" ht="51">
      <c r="B18" s="3" t="s">
        <v>33</v>
      </c>
    </row>
    <row r="19" ht="12.75">
      <c r="B19" s="3"/>
    </row>
    <row r="20" ht="25.5">
      <c r="B20" s="3" t="s">
        <v>34</v>
      </c>
    </row>
    <row r="21" ht="12.75">
      <c r="B21" s="3"/>
    </row>
    <row r="22" ht="25.5">
      <c r="B22" s="3" t="s">
        <v>35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AA81"/>
  <sheetViews>
    <sheetView tabSelected="1" zoomScalePageLayoutView="0" workbookViewId="0" topLeftCell="A1">
      <selection activeCell="Q7" sqref="Q7"/>
    </sheetView>
  </sheetViews>
  <sheetFormatPr defaultColWidth="9.140625" defaultRowHeight="15"/>
  <cols>
    <col min="1" max="1" width="10.7109375" style="1" customWidth="1"/>
    <col min="2" max="2" width="22.7109375" style="1" customWidth="1"/>
    <col min="3" max="3" width="14.7109375" style="1" customWidth="1"/>
    <col min="4" max="27" width="8.7109375" style="1" customWidth="1"/>
  </cols>
  <sheetData>
    <row r="1" spans="1:27" ht="90" customHeight="1">
      <c r="A1" s="12" t="s">
        <v>0</v>
      </c>
      <c r="B1" s="12"/>
      <c r="C1" s="12"/>
      <c r="D1" s="13" t="s">
        <v>36</v>
      </c>
      <c r="E1" s="14"/>
      <c r="F1" s="14"/>
      <c r="G1" s="14"/>
      <c r="H1" s="14"/>
      <c r="I1" s="14"/>
      <c r="J1" s="14"/>
      <c r="K1" s="14"/>
      <c r="L1" s="14"/>
      <c r="M1" s="14"/>
      <c r="N1" s="14"/>
      <c r="O1" s="14"/>
      <c r="P1" s="14"/>
      <c r="Q1" s="14"/>
      <c r="R1" s="14"/>
      <c r="S1" s="14"/>
      <c r="T1" s="14"/>
      <c r="U1" s="14"/>
      <c r="V1" s="14"/>
      <c r="W1" s="14"/>
      <c r="X1" s="14"/>
      <c r="Y1" s="14"/>
      <c r="Z1" s="14"/>
      <c r="AA1" s="14"/>
    </row>
    <row r="2" spans="1:27" ht="15">
      <c r="A2" s="15" t="s">
        <v>37</v>
      </c>
      <c r="B2" s="15" t="s">
        <v>38</v>
      </c>
      <c r="C2" s="15" t="s">
        <v>39</v>
      </c>
      <c r="D2" s="15" t="s">
        <v>1</v>
      </c>
      <c r="E2" s="15" t="s">
        <v>2</v>
      </c>
      <c r="F2" s="15" t="s">
        <v>3</v>
      </c>
      <c r="G2" s="15" t="s">
        <v>4</v>
      </c>
      <c r="H2" s="15" t="s">
        <v>5</v>
      </c>
      <c r="I2" s="15" t="s">
        <v>6</v>
      </c>
      <c r="J2" s="15" t="s">
        <v>7</v>
      </c>
      <c r="K2" s="15" t="s">
        <v>8</v>
      </c>
      <c r="L2" s="15" t="s">
        <v>9</v>
      </c>
      <c r="M2" s="15" t="s">
        <v>10</v>
      </c>
      <c r="N2" s="15" t="s">
        <v>11</v>
      </c>
      <c r="O2" s="15" t="s">
        <v>12</v>
      </c>
      <c r="P2" s="15" t="s">
        <v>13</v>
      </c>
      <c r="Q2" s="15" t="s">
        <v>14</v>
      </c>
      <c r="R2" s="15" t="s">
        <v>15</v>
      </c>
      <c r="S2" s="15" t="s">
        <v>16</v>
      </c>
      <c r="T2" s="15" t="s">
        <v>17</v>
      </c>
      <c r="U2" s="15" t="s">
        <v>18</v>
      </c>
      <c r="V2" s="15" t="s">
        <v>19</v>
      </c>
      <c r="W2" s="15" t="s">
        <v>20</v>
      </c>
      <c r="X2" s="15" t="s">
        <v>21</v>
      </c>
      <c r="Y2" s="15" t="s">
        <v>22</v>
      </c>
      <c r="Z2" s="15" t="s">
        <v>23</v>
      </c>
      <c r="AA2" s="15" t="s">
        <v>24</v>
      </c>
    </row>
    <row r="3" spans="1:27" ht="15">
      <c r="A3" s="16">
        <v>9600</v>
      </c>
      <c r="B3" s="16" t="s">
        <v>40</v>
      </c>
      <c r="C3" s="16" t="s">
        <v>41</v>
      </c>
      <c r="D3" s="17">
        <v>-0.03902292251586914</v>
      </c>
      <c r="E3" s="17">
        <v>-0.040971994400024414</v>
      </c>
      <c r="F3" s="17">
        <v>-0.04623222351074219</v>
      </c>
      <c r="G3" s="17">
        <v>-0.041686296463012695</v>
      </c>
      <c r="H3" s="17">
        <v>-0.037685394287109375</v>
      </c>
      <c r="I3" s="17">
        <v>-0.039876699447631836</v>
      </c>
      <c r="J3" s="17">
        <v>-0.04236650466918945</v>
      </c>
      <c r="K3" s="17">
        <v>-0.04429888725280762</v>
      </c>
      <c r="L3" s="17">
        <v>-0.04575634002685547</v>
      </c>
      <c r="M3" s="17">
        <v>-0.04307222366333008</v>
      </c>
      <c r="N3" s="17">
        <v>-0.03932523727416992</v>
      </c>
      <c r="O3" s="17">
        <v>-0.036805152893066406</v>
      </c>
      <c r="P3" s="17">
        <v>-0.04432201385498047</v>
      </c>
      <c r="Q3" s="17">
        <v>-0.031039714813232422</v>
      </c>
      <c r="R3" s="17">
        <v>-0.03870105743408203</v>
      </c>
      <c r="S3" s="17">
        <v>-0.032640933990478516</v>
      </c>
      <c r="T3" s="17">
        <v>-0.03478574752807617</v>
      </c>
      <c r="U3" s="17">
        <v>-0.03562593460083008</v>
      </c>
      <c r="V3" s="17">
        <v>-0.047234535217285156</v>
      </c>
      <c r="W3" s="17">
        <v>-0.05077648162841797</v>
      </c>
      <c r="X3" s="17">
        <v>-0.05238533020019531</v>
      </c>
      <c r="Y3" s="17">
        <v>-0.05271625518798828</v>
      </c>
      <c r="Z3" s="17">
        <v>-0.04746055603027344</v>
      </c>
      <c r="AA3" s="17">
        <v>-0.04107332229614258</v>
      </c>
    </row>
    <row r="4" spans="1:27" ht="15">
      <c r="A4" s="16">
        <v>9645</v>
      </c>
      <c r="B4" s="16" t="s">
        <v>42</v>
      </c>
      <c r="C4" s="16" t="s">
        <v>43</v>
      </c>
      <c r="D4" s="17">
        <v>-0.005712985992431641</v>
      </c>
      <c r="E4" s="17">
        <v>-0.010539054870605469</v>
      </c>
      <c r="F4" s="17">
        <v>-0.01658153533935547</v>
      </c>
      <c r="G4" s="17">
        <v>-0.012619733810424805</v>
      </c>
      <c r="H4" s="17">
        <v>-0.008985757827758789</v>
      </c>
      <c r="I4" s="17">
        <v>-0.012933492660522461</v>
      </c>
      <c r="J4" s="17">
        <v>-0.014197587966918945</v>
      </c>
      <c r="K4" s="17">
        <v>-0.014826059341430664</v>
      </c>
      <c r="L4" s="17">
        <v>-0.013164043426513672</v>
      </c>
      <c r="M4" s="17">
        <v>-0.011367321014404297</v>
      </c>
      <c r="N4" s="17">
        <v>-0.010601043701171875</v>
      </c>
      <c r="O4" s="17">
        <v>-0.010400772094726562</v>
      </c>
      <c r="P4" s="17">
        <v>-0.015091896057128906</v>
      </c>
      <c r="Q4" s="17">
        <v>-0.008069992065429688</v>
      </c>
      <c r="R4" s="17">
        <v>-0.013633251190185547</v>
      </c>
      <c r="S4" s="17">
        <v>-0.006888389587402344</v>
      </c>
      <c r="T4" s="17">
        <v>-0.00682830810546875</v>
      </c>
      <c r="U4" s="17">
        <v>-0.0038242340087890625</v>
      </c>
      <c r="V4" s="17">
        <v>-0.009986400604248047</v>
      </c>
      <c r="W4" s="17">
        <v>-0.010513782501220703</v>
      </c>
      <c r="X4" s="17">
        <v>-0.010506153106689453</v>
      </c>
      <c r="Y4" s="17">
        <v>-0.010456085205078125</v>
      </c>
      <c r="Z4" s="17">
        <v>-0.006103038787841797</v>
      </c>
      <c r="AA4" s="17">
        <v>-0.0039653778076171875</v>
      </c>
    </row>
    <row r="5" spans="1:27" ht="15">
      <c r="A5" s="16">
        <v>29610</v>
      </c>
      <c r="B5" s="16" t="s">
        <v>44</v>
      </c>
      <c r="C5" s="16" t="s">
        <v>43</v>
      </c>
      <c r="D5" s="17">
        <v>0.005746364593505859</v>
      </c>
      <c r="E5" s="17">
        <v>-0.0006868839263916016</v>
      </c>
      <c r="F5" s="17">
        <v>-0.008249759674072266</v>
      </c>
      <c r="G5" s="17">
        <v>-0.004388332366943359</v>
      </c>
      <c r="H5" s="17">
        <v>-0.0010662078857421875</v>
      </c>
      <c r="I5" s="17">
        <v>-0.005312204360961914</v>
      </c>
      <c r="J5" s="17">
        <v>-0.00635838508605957</v>
      </c>
      <c r="K5" s="17">
        <v>-0.0062694549560546875</v>
      </c>
      <c r="L5" s="17">
        <v>-0.0035219192504882812</v>
      </c>
      <c r="M5" s="17">
        <v>-0.00012683868408203125</v>
      </c>
      <c r="N5" s="17">
        <v>0.0009717941284179688</v>
      </c>
      <c r="O5" s="17">
        <v>0.0011491775512695312</v>
      </c>
      <c r="P5" s="17">
        <v>-0.003791332244873047</v>
      </c>
      <c r="Q5" s="17">
        <v>0.0022597312927246094</v>
      </c>
      <c r="R5" s="17">
        <v>-0.0038909912109375</v>
      </c>
      <c r="S5" s="17">
        <v>0.0032949447631835938</v>
      </c>
      <c r="T5" s="17">
        <v>0.0035691261291503906</v>
      </c>
      <c r="U5" s="17">
        <v>0.00719451904296875</v>
      </c>
      <c r="V5" s="17">
        <v>0.0022430419921875</v>
      </c>
      <c r="W5" s="17">
        <v>0.0035309791564941406</v>
      </c>
      <c r="X5" s="17">
        <v>0.004034519195556641</v>
      </c>
      <c r="Y5" s="17">
        <v>0.004292488098144531</v>
      </c>
      <c r="Z5" s="17">
        <v>0.007975101470947266</v>
      </c>
      <c r="AA5" s="17">
        <v>0.00855398178100586</v>
      </c>
    </row>
    <row r="6" spans="1:27" ht="15">
      <c r="A6" s="16">
        <v>29660</v>
      </c>
      <c r="B6" s="16" t="s">
        <v>45</v>
      </c>
      <c r="C6" s="16" t="s">
        <v>43</v>
      </c>
      <c r="D6" s="17">
        <v>0.0023789405822753906</v>
      </c>
      <c r="E6" s="17">
        <v>-0.002961397171020508</v>
      </c>
      <c r="F6" s="17">
        <v>-0.009123563766479492</v>
      </c>
      <c r="G6" s="17">
        <v>-0.005880594253540039</v>
      </c>
      <c r="H6" s="17">
        <v>-0.0026929378509521484</v>
      </c>
      <c r="I6" s="17">
        <v>-0.006474971771240234</v>
      </c>
      <c r="J6" s="17">
        <v>-0.007554769515991211</v>
      </c>
      <c r="K6" s="17">
        <v>-0.007553815841674805</v>
      </c>
      <c r="L6" s="17">
        <v>-0.005134105682373047</v>
      </c>
      <c r="M6" s="17">
        <v>-0.0027818679809570312</v>
      </c>
      <c r="N6" s="17">
        <v>-0.0018301010131835938</v>
      </c>
      <c r="O6" s="17">
        <v>-0.0016665458679199219</v>
      </c>
      <c r="P6" s="17">
        <v>-0.006767749786376953</v>
      </c>
      <c r="Q6" s="17">
        <v>-0.0005383491516113281</v>
      </c>
      <c r="R6" s="17">
        <v>-0.005440711975097656</v>
      </c>
      <c r="S6" s="17">
        <v>0.0007143020629882812</v>
      </c>
      <c r="T6" s="17">
        <v>0.0008444786071777344</v>
      </c>
      <c r="U6" s="17">
        <v>0.004459857940673828</v>
      </c>
      <c r="V6" s="17">
        <v>9.1552734375E-05</v>
      </c>
      <c r="W6" s="17">
        <v>0.0005154609680175781</v>
      </c>
      <c r="X6" s="17">
        <v>0.0009655952453613281</v>
      </c>
      <c r="Y6" s="17">
        <v>0.0012407302856445312</v>
      </c>
      <c r="Z6" s="17">
        <v>0.00440216064453125</v>
      </c>
      <c r="AA6" s="17">
        <v>0.005177974700927734</v>
      </c>
    </row>
    <row r="7" spans="1:27" ht="15">
      <c r="A7" s="16">
        <v>29662</v>
      </c>
      <c r="B7" s="16" t="s">
        <v>46</v>
      </c>
      <c r="C7" s="16" t="s">
        <v>43</v>
      </c>
      <c r="D7" s="17">
        <v>0.0023698806762695312</v>
      </c>
      <c r="E7" s="17">
        <v>-0.0029621124267578125</v>
      </c>
      <c r="F7" s="17">
        <v>-0.009110689163208008</v>
      </c>
      <c r="G7" s="17">
        <v>-0.005876302719116211</v>
      </c>
      <c r="H7" s="17">
        <v>-0.0026912689208984375</v>
      </c>
      <c r="I7" s="17">
        <v>-0.006468057632446289</v>
      </c>
      <c r="J7" s="17">
        <v>-0.007548093795776367</v>
      </c>
      <c r="K7" s="17">
        <v>-0.007545948028564453</v>
      </c>
      <c r="L7" s="17">
        <v>-0.005128383636474609</v>
      </c>
      <c r="M7" s="17">
        <v>-0.002781391143798828</v>
      </c>
      <c r="N7" s="17">
        <v>-0.0018296241760253906</v>
      </c>
      <c r="O7" s="17">
        <v>-0.0016655921936035156</v>
      </c>
      <c r="P7" s="17">
        <v>-0.006769657135009766</v>
      </c>
      <c r="Q7" s="17">
        <v>-0.0005402565002441406</v>
      </c>
      <c r="R7" s="17">
        <v>-0.005430698394775391</v>
      </c>
      <c r="S7" s="17">
        <v>0.000713348388671875</v>
      </c>
      <c r="T7" s="17">
        <v>0.0008420944213867188</v>
      </c>
      <c r="U7" s="17">
        <v>0.004458904266357422</v>
      </c>
      <c r="V7" s="17">
        <v>9.489059448242188E-05</v>
      </c>
      <c r="W7" s="17">
        <v>0.0005168914794921875</v>
      </c>
      <c r="X7" s="17">
        <v>0.0009660720825195312</v>
      </c>
      <c r="Y7" s="17">
        <v>0.0012412071228027344</v>
      </c>
      <c r="Z7" s="17">
        <v>0.00439453125</v>
      </c>
      <c r="AA7" s="17">
        <v>0.005171775817871094</v>
      </c>
    </row>
    <row r="8" spans="1:27" ht="15">
      <c r="A8" s="16">
        <v>29664</v>
      </c>
      <c r="B8" s="16" t="s">
        <v>47</v>
      </c>
      <c r="C8" s="16" t="s">
        <v>43</v>
      </c>
      <c r="D8" s="17">
        <v>0.002369403839111328</v>
      </c>
      <c r="E8" s="17">
        <v>-0.0029621124267578125</v>
      </c>
      <c r="F8" s="17">
        <v>-0.009110212326049805</v>
      </c>
      <c r="G8" s="17">
        <v>-0.005876064300537109</v>
      </c>
      <c r="H8" s="17">
        <v>-0.0026912689208984375</v>
      </c>
      <c r="I8" s="17">
        <v>-0.0064678192138671875</v>
      </c>
      <c r="J8" s="17">
        <v>-0.007547616958618164</v>
      </c>
      <c r="K8" s="17">
        <v>-0.00754547119140625</v>
      </c>
      <c r="L8" s="17">
        <v>-0.005128383636474609</v>
      </c>
      <c r="M8" s="17">
        <v>-0.002781391143798828</v>
      </c>
      <c r="N8" s="17">
        <v>-0.0018296241760253906</v>
      </c>
      <c r="O8" s="17">
        <v>-0.0016655921936035156</v>
      </c>
      <c r="P8" s="17">
        <v>-0.006769657135009766</v>
      </c>
      <c r="Q8" s="17">
        <v>-0.0005407333374023438</v>
      </c>
      <c r="R8" s="17">
        <v>-0.0054302215576171875</v>
      </c>
      <c r="S8" s="17">
        <v>0.000713348388671875</v>
      </c>
      <c r="T8" s="17">
        <v>0.0008420944213867188</v>
      </c>
      <c r="U8" s="17">
        <v>0.004458904266357422</v>
      </c>
      <c r="V8" s="17">
        <v>9.5367431640625E-05</v>
      </c>
      <c r="W8" s="17">
        <v>0.0005168914794921875</v>
      </c>
      <c r="X8" s="17">
        <v>0.0009660720825195312</v>
      </c>
      <c r="Y8" s="17">
        <v>0.0012412071228027344</v>
      </c>
      <c r="Z8" s="17">
        <v>0.004394054412841797</v>
      </c>
      <c r="AA8" s="17">
        <v>0.005171775817871094</v>
      </c>
    </row>
    <row r="9" spans="1:27" ht="15">
      <c r="A9" s="16">
        <v>39610</v>
      </c>
      <c r="B9" s="16" t="s">
        <v>48</v>
      </c>
      <c r="C9" s="16" t="s">
        <v>43</v>
      </c>
      <c r="D9" s="17">
        <v>0.003242015838623047</v>
      </c>
      <c r="E9" s="17">
        <v>-0.002544403076171875</v>
      </c>
      <c r="F9" s="17">
        <v>-0.009379386901855469</v>
      </c>
      <c r="G9" s="17">
        <v>-0.005772113800048828</v>
      </c>
      <c r="H9" s="17">
        <v>-0.002473115921020508</v>
      </c>
      <c r="I9" s="17">
        <v>-0.006483793258666992</v>
      </c>
      <c r="J9" s="17">
        <v>-0.007570981979370117</v>
      </c>
      <c r="K9" s="17">
        <v>-0.0075953006744384766</v>
      </c>
      <c r="L9" s="17">
        <v>-0.005040645599365234</v>
      </c>
      <c r="M9" s="17">
        <v>-0.0023555755615234375</v>
      </c>
      <c r="N9" s="17">
        <v>-0.0013980865478515625</v>
      </c>
      <c r="O9" s="17">
        <v>-0.0012569427490234375</v>
      </c>
      <c r="P9" s="17">
        <v>-0.006215572357177734</v>
      </c>
      <c r="Q9" s="17">
        <v>1.33514404296875E-05</v>
      </c>
      <c r="R9" s="17">
        <v>-0.00551605224609375</v>
      </c>
      <c r="S9" s="17">
        <v>0.0011816024780273438</v>
      </c>
      <c r="T9" s="17">
        <v>0.0013780593872070312</v>
      </c>
      <c r="U9" s="17">
        <v>0.004908084869384766</v>
      </c>
      <c r="V9" s="17">
        <v>6.628036499023438E-05</v>
      </c>
      <c r="W9" s="17">
        <v>0.0009570121765136719</v>
      </c>
      <c r="X9" s="17">
        <v>0.00148773193359375</v>
      </c>
      <c r="Y9" s="17">
        <v>0.0017490386962890625</v>
      </c>
      <c r="Z9" s="17">
        <v>0.0052928924560546875</v>
      </c>
      <c r="AA9" s="17">
        <v>0.0059108734130859375</v>
      </c>
    </row>
    <row r="10" spans="1:27" ht="15">
      <c r="A10" s="16">
        <v>39625</v>
      </c>
      <c r="B10" s="16" t="s">
        <v>49</v>
      </c>
      <c r="C10" s="16" t="s">
        <v>43</v>
      </c>
      <c r="D10" s="17">
        <v>0.003257274627685547</v>
      </c>
      <c r="E10" s="17">
        <v>-0.002527952194213867</v>
      </c>
      <c r="F10" s="17">
        <v>-0.009364604949951172</v>
      </c>
      <c r="G10" s="17">
        <v>-0.005758047103881836</v>
      </c>
      <c r="H10" s="17">
        <v>-0.002460002899169922</v>
      </c>
      <c r="I10" s="17">
        <v>-0.006470918655395508</v>
      </c>
      <c r="J10" s="17">
        <v>-0.007557392120361328</v>
      </c>
      <c r="K10" s="17">
        <v>-0.00758051872253418</v>
      </c>
      <c r="L10" s="17">
        <v>-0.005024433135986328</v>
      </c>
      <c r="M10" s="17">
        <v>-0.0023374557495117188</v>
      </c>
      <c r="N10" s="17">
        <v>-0.0013790130615234375</v>
      </c>
      <c r="O10" s="17">
        <v>-0.0012378692626953125</v>
      </c>
      <c r="P10" s="17">
        <v>-0.0061969757080078125</v>
      </c>
      <c r="Q10" s="17">
        <v>3.0517578125E-05</v>
      </c>
      <c r="R10" s="17">
        <v>-0.0054988861083984375</v>
      </c>
      <c r="S10" s="17">
        <v>0.0011987686157226562</v>
      </c>
      <c r="T10" s="17">
        <v>0.0013952255249023438</v>
      </c>
      <c r="U10" s="17">
        <v>0.004925727844238281</v>
      </c>
      <c r="V10" s="17">
        <v>8.630752563476562E-05</v>
      </c>
      <c r="W10" s="17">
        <v>0.000980377197265625</v>
      </c>
      <c r="X10" s="17">
        <v>0.0015115737915039062</v>
      </c>
      <c r="Y10" s="17">
        <v>0.001773834228515625</v>
      </c>
      <c r="Z10" s="17">
        <v>0.0053157806396484375</v>
      </c>
      <c r="AA10" s="17">
        <v>0.005930900573730469</v>
      </c>
    </row>
    <row r="11" spans="1:27" ht="15">
      <c r="A11" s="16">
        <v>39635</v>
      </c>
      <c r="B11" s="16" t="s">
        <v>50</v>
      </c>
      <c r="C11" s="16" t="s">
        <v>43</v>
      </c>
      <c r="D11" s="17">
        <v>-0.005901336669921875</v>
      </c>
      <c r="E11" s="17">
        <v>-0.010724544525146484</v>
      </c>
      <c r="F11" s="17">
        <v>-0.016607999801635742</v>
      </c>
      <c r="G11" s="17">
        <v>-0.012601852416992188</v>
      </c>
      <c r="H11" s="17">
        <v>-0.008968353271484375</v>
      </c>
      <c r="I11" s="17">
        <v>-0.012980222702026367</v>
      </c>
      <c r="J11" s="17">
        <v>-0.014176607131958008</v>
      </c>
      <c r="K11" s="17">
        <v>-0.014794349670410156</v>
      </c>
      <c r="L11" s="17">
        <v>-0.013074398040771484</v>
      </c>
      <c r="M11" s="17">
        <v>-0.011579036712646484</v>
      </c>
      <c r="N11" s="17">
        <v>-0.011219978332519531</v>
      </c>
      <c r="O11" s="17">
        <v>-0.011266708374023438</v>
      </c>
      <c r="P11" s="17">
        <v>-0.015726089477539062</v>
      </c>
      <c r="Q11" s="17">
        <v>-0.009080886840820312</v>
      </c>
      <c r="R11" s="17">
        <v>-0.0145111083984375</v>
      </c>
      <c r="S11" s="17">
        <v>-0.007788658142089844</v>
      </c>
      <c r="T11" s="17">
        <v>-0.007485389709472656</v>
      </c>
      <c r="U11" s="17">
        <v>-0.004002571105957031</v>
      </c>
      <c r="V11" s="17">
        <v>-0.010022640228271484</v>
      </c>
      <c r="W11" s="17">
        <v>-0.010573387145996094</v>
      </c>
      <c r="X11" s="17">
        <v>-0.010597705841064453</v>
      </c>
      <c r="Y11" s="17">
        <v>-0.01051187515258789</v>
      </c>
      <c r="Z11" s="17">
        <v>-0.006142139434814453</v>
      </c>
      <c r="AA11" s="17">
        <v>-0.0040302276611328125</v>
      </c>
    </row>
    <row r="12" spans="1:27" ht="15">
      <c r="A12" s="16">
        <v>39640</v>
      </c>
      <c r="B12" s="16" t="s">
        <v>51</v>
      </c>
      <c r="C12" s="16" t="s">
        <v>43</v>
      </c>
      <c r="D12" s="17">
        <v>-0.004284858703613281</v>
      </c>
      <c r="E12" s="17">
        <v>-0.009306907653808594</v>
      </c>
      <c r="F12" s="17">
        <v>-0.015450000762939453</v>
      </c>
      <c r="G12" s="17">
        <v>-0.011552572250366211</v>
      </c>
      <c r="H12" s="17">
        <v>-0.007959127426147461</v>
      </c>
      <c r="I12" s="17">
        <v>-0.011954307556152344</v>
      </c>
      <c r="J12" s="17">
        <v>-0.01318669319152832</v>
      </c>
      <c r="K12" s="17">
        <v>-0.013693094253540039</v>
      </c>
      <c r="L12" s="17">
        <v>-0.011864662170410156</v>
      </c>
      <c r="M12" s="17">
        <v>-0.010007381439208984</v>
      </c>
      <c r="N12" s="17">
        <v>-0.009351730346679688</v>
      </c>
      <c r="O12" s="17">
        <v>-0.009297370910644531</v>
      </c>
      <c r="P12" s="17">
        <v>-0.013888835906982422</v>
      </c>
      <c r="Q12" s="17">
        <v>-0.007190227508544922</v>
      </c>
      <c r="R12" s="17">
        <v>-0.012705802917480469</v>
      </c>
      <c r="S12" s="17">
        <v>-0.005967140197753906</v>
      </c>
      <c r="T12" s="17">
        <v>-0.005784511566162109</v>
      </c>
      <c r="U12" s="17">
        <v>-0.0025081634521484375</v>
      </c>
      <c r="V12" s="17">
        <v>-0.008357524871826172</v>
      </c>
      <c r="W12" s="17">
        <v>-0.0086212158203125</v>
      </c>
      <c r="X12" s="17">
        <v>-0.008526802062988281</v>
      </c>
      <c r="Y12" s="17">
        <v>-0.008467674255371094</v>
      </c>
      <c r="Z12" s="17">
        <v>-0.0042400360107421875</v>
      </c>
      <c r="AA12" s="17">
        <v>-0.002368927001953125</v>
      </c>
    </row>
    <row r="13" spans="1:27" ht="15">
      <c r="A13" s="16">
        <v>39650</v>
      </c>
      <c r="B13" s="16" t="s">
        <v>52</v>
      </c>
      <c r="C13" s="16" t="s">
        <v>43</v>
      </c>
      <c r="D13" s="17">
        <v>-0.006062507629394531</v>
      </c>
      <c r="E13" s="17">
        <v>-0.010870218276977539</v>
      </c>
      <c r="F13" s="17">
        <v>-0.01653146743774414</v>
      </c>
      <c r="G13" s="17">
        <v>-0.012574911117553711</v>
      </c>
      <c r="H13" s="17">
        <v>-0.009001731872558594</v>
      </c>
      <c r="I13" s="17">
        <v>-0.012936115264892578</v>
      </c>
      <c r="J13" s="17">
        <v>-0.01412653923034668</v>
      </c>
      <c r="K13" s="17">
        <v>-0.014780759811401367</v>
      </c>
      <c r="L13" s="17">
        <v>-0.01316690444946289</v>
      </c>
      <c r="M13" s="17">
        <v>-0.011883735656738281</v>
      </c>
      <c r="N13" s="17">
        <v>-0.011787891387939453</v>
      </c>
      <c r="O13" s="17">
        <v>-0.01184988021850586</v>
      </c>
      <c r="P13" s="17">
        <v>-0.016356945037841797</v>
      </c>
      <c r="Q13" s="17">
        <v>-0.009706497192382812</v>
      </c>
      <c r="R13" s="17">
        <v>-0.014747142791748047</v>
      </c>
      <c r="S13" s="17">
        <v>-0.008006095886230469</v>
      </c>
      <c r="T13" s="17">
        <v>-0.007824897766113281</v>
      </c>
      <c r="U13" s="17">
        <v>-0.004328727722167969</v>
      </c>
      <c r="V13" s="17">
        <v>-0.010251045227050781</v>
      </c>
      <c r="W13" s="17">
        <v>-0.010981559753417969</v>
      </c>
      <c r="X13" s="17">
        <v>-0.010991096496582031</v>
      </c>
      <c r="Y13" s="17">
        <v>-0.01068878173828125</v>
      </c>
      <c r="Z13" s="17">
        <v>-0.006340503692626953</v>
      </c>
      <c r="AA13" s="17">
        <v>-0.004125118255615234</v>
      </c>
    </row>
    <row r="14" spans="1:27" ht="15">
      <c r="A14" s="16">
        <v>39660</v>
      </c>
      <c r="B14" s="16" t="s">
        <v>53</v>
      </c>
      <c r="C14" s="16" t="s">
        <v>43</v>
      </c>
      <c r="D14" s="17">
        <v>0.0026865005493164062</v>
      </c>
      <c r="E14" s="17">
        <v>-0.0029251575469970703</v>
      </c>
      <c r="F14" s="17">
        <v>-0.009475469589233398</v>
      </c>
      <c r="G14" s="17">
        <v>-0.005997896194458008</v>
      </c>
      <c r="H14" s="17">
        <v>-0.0027353763580322266</v>
      </c>
      <c r="I14" s="17">
        <v>-0.006654262542724609</v>
      </c>
      <c r="J14" s="17">
        <v>-0.00774383544921875</v>
      </c>
      <c r="K14" s="17">
        <v>-0.007776021957397461</v>
      </c>
      <c r="L14" s="17">
        <v>-0.005296230316162109</v>
      </c>
      <c r="M14" s="17">
        <v>-0.0027751922607421875</v>
      </c>
      <c r="N14" s="17">
        <v>-0.0018405914306640625</v>
      </c>
      <c r="O14" s="17">
        <v>-0.0016894340515136719</v>
      </c>
      <c r="P14" s="17">
        <v>-0.006683826446533203</v>
      </c>
      <c r="Q14" s="17">
        <v>-0.0004401206970214844</v>
      </c>
      <c r="R14" s="17">
        <v>-0.0057430267333984375</v>
      </c>
      <c r="S14" s="17">
        <v>0.0007686614990234375</v>
      </c>
      <c r="T14" s="17">
        <v>0.0009393692016601562</v>
      </c>
      <c r="U14" s="17">
        <v>0.004500389099121094</v>
      </c>
      <c r="V14" s="17">
        <v>-0.00021028518676757812</v>
      </c>
      <c r="W14" s="17">
        <v>0.0004868507385253906</v>
      </c>
      <c r="X14" s="17">
        <v>0.0009708404541015625</v>
      </c>
      <c r="Y14" s="17">
        <v>0.0012402534484863281</v>
      </c>
      <c r="Z14" s="17">
        <v>0.0046749114990234375</v>
      </c>
      <c r="AA14" s="17">
        <v>0.0053844451904296875</v>
      </c>
    </row>
    <row r="15" spans="1:27" ht="15">
      <c r="A15" s="16">
        <v>39670</v>
      </c>
      <c r="B15" s="16" t="s">
        <v>54</v>
      </c>
      <c r="C15" s="16" t="s">
        <v>43</v>
      </c>
      <c r="D15" s="17">
        <v>-0.0036792755126953125</v>
      </c>
      <c r="E15" s="17">
        <v>-0.00876617431640625</v>
      </c>
      <c r="F15" s="17">
        <v>-0.014961004257202148</v>
      </c>
      <c r="G15" s="17">
        <v>-0.011089801788330078</v>
      </c>
      <c r="H15" s="17">
        <v>-0.007515668869018555</v>
      </c>
      <c r="I15" s="17">
        <v>-0.011513233184814453</v>
      </c>
      <c r="J15" s="17">
        <v>-0.012732505798339844</v>
      </c>
      <c r="K15" s="17">
        <v>-0.0131988525390625</v>
      </c>
      <c r="L15" s="17">
        <v>-0.011313915252685547</v>
      </c>
      <c r="M15" s="17">
        <v>-0.009389877319335938</v>
      </c>
      <c r="N15" s="17">
        <v>-0.008706092834472656</v>
      </c>
      <c r="O15" s="17">
        <v>-0.008648872375488281</v>
      </c>
      <c r="P15" s="17">
        <v>-0.013269424438476562</v>
      </c>
      <c r="Q15" s="17">
        <v>-0.006609916687011719</v>
      </c>
      <c r="R15" s="17">
        <v>-0.0121307373046875</v>
      </c>
      <c r="S15" s="17">
        <v>-0.005400180816650391</v>
      </c>
      <c r="T15" s="17">
        <v>-0.005217552185058594</v>
      </c>
      <c r="U15" s="17">
        <v>-0.0019140243530273438</v>
      </c>
      <c r="V15" s="17">
        <v>-0.007680416107177734</v>
      </c>
      <c r="W15" s="17">
        <v>-0.007845401763916016</v>
      </c>
      <c r="X15" s="17">
        <v>-0.007725715637207031</v>
      </c>
      <c r="Y15" s="17">
        <v>-0.007655143737792969</v>
      </c>
      <c r="Z15" s="17">
        <v>-0.0034737586975097656</v>
      </c>
      <c r="AA15" s="17">
        <v>-0.0017075538635253906</v>
      </c>
    </row>
    <row r="16" spans="1:27" ht="15">
      <c r="A16" s="16">
        <v>29715</v>
      </c>
      <c r="B16" s="16" t="s">
        <v>55</v>
      </c>
      <c r="C16" s="16" t="s">
        <v>56</v>
      </c>
      <c r="D16" s="17">
        <v>0.0036978721618652344</v>
      </c>
      <c r="E16" s="17">
        <v>0.003989696502685547</v>
      </c>
      <c r="F16" s="17">
        <v>0.004441261291503906</v>
      </c>
      <c r="G16" s="17">
        <v>0.0021469593048095703</v>
      </c>
      <c r="H16" s="17">
        <v>0.004057168960571289</v>
      </c>
      <c r="I16" s="17">
        <v>0.0026400089263916016</v>
      </c>
      <c r="J16" s="17">
        <v>0.0014600753784179688</v>
      </c>
      <c r="K16" s="17">
        <v>0.0013134479522705078</v>
      </c>
      <c r="L16" s="17">
        <v>0.0020933151245117188</v>
      </c>
      <c r="M16" s="17">
        <v>0.0024814605712890625</v>
      </c>
      <c r="N16" s="17">
        <v>0.005745410919189453</v>
      </c>
      <c r="O16" s="17">
        <v>0.006194591522216797</v>
      </c>
      <c r="P16" s="17">
        <v>-0.0022525787353515625</v>
      </c>
      <c r="Q16" s="17">
        <v>0.0031909942626953125</v>
      </c>
      <c r="R16" s="17">
        <v>0.004904747009277344</v>
      </c>
      <c r="S16" s="17">
        <v>0.004794120788574219</v>
      </c>
      <c r="T16" s="17">
        <v>0.004075050354003906</v>
      </c>
      <c r="U16" s="17">
        <v>0.009630680084228516</v>
      </c>
      <c r="V16" s="17">
        <v>0.010418415069580078</v>
      </c>
      <c r="W16" s="17">
        <v>0.006672859191894531</v>
      </c>
      <c r="X16" s="17">
        <v>0.006703853607177734</v>
      </c>
      <c r="Y16" s="17">
        <v>0.007210254669189453</v>
      </c>
      <c r="Z16" s="17">
        <v>0.0054492950439453125</v>
      </c>
      <c r="AA16" s="17">
        <v>0.007654666900634766</v>
      </c>
    </row>
    <row r="17" spans="1:27" ht="15">
      <c r="A17" s="16">
        <v>29745</v>
      </c>
      <c r="B17" s="16" t="s">
        <v>57</v>
      </c>
      <c r="C17" s="16" t="s">
        <v>56</v>
      </c>
      <c r="D17" s="17">
        <v>4.673004150390625E-05</v>
      </c>
      <c r="E17" s="17">
        <v>0.00045990943908691406</v>
      </c>
      <c r="F17" s="17">
        <v>0.00112152099609375</v>
      </c>
      <c r="G17" s="17">
        <v>-0.0008046627044677734</v>
      </c>
      <c r="H17" s="17">
        <v>0.0011637210845947266</v>
      </c>
      <c r="I17" s="17">
        <v>-0.00021076202392578125</v>
      </c>
      <c r="J17" s="17">
        <v>-0.001432180404663086</v>
      </c>
      <c r="K17" s="17">
        <v>-0.0015861988067626953</v>
      </c>
      <c r="L17" s="17">
        <v>-0.0012340545654296875</v>
      </c>
      <c r="M17" s="17">
        <v>-0.0013256072998046875</v>
      </c>
      <c r="N17" s="17">
        <v>0.0016260147094726562</v>
      </c>
      <c r="O17" s="17">
        <v>0.002041339874267578</v>
      </c>
      <c r="P17" s="17">
        <v>-0.006050586700439453</v>
      </c>
      <c r="Q17" s="17">
        <v>-0.0002989768981933594</v>
      </c>
      <c r="R17" s="17">
        <v>0.0014581680297851562</v>
      </c>
      <c r="S17" s="17">
        <v>0.0015506744384765625</v>
      </c>
      <c r="T17" s="17">
        <v>0.000782012939453125</v>
      </c>
      <c r="U17" s="17">
        <v>0.005856513977050781</v>
      </c>
      <c r="V17" s="17">
        <v>0.006150245666503906</v>
      </c>
      <c r="W17" s="17">
        <v>0.0021691322326660156</v>
      </c>
      <c r="X17" s="17">
        <v>0.002147197723388672</v>
      </c>
      <c r="Y17" s="17">
        <v>0.0025696754455566406</v>
      </c>
      <c r="Z17" s="17">
        <v>0.0012979507446289062</v>
      </c>
      <c r="AA17" s="17">
        <v>0.0037851333618164062</v>
      </c>
    </row>
    <row r="18" spans="1:27" ht="15">
      <c r="A18" s="16">
        <v>29750</v>
      </c>
      <c r="B18" s="16" t="s">
        <v>58</v>
      </c>
      <c r="C18" s="16" t="s">
        <v>56</v>
      </c>
      <c r="D18" s="17">
        <v>0.0001010894775390625</v>
      </c>
      <c r="E18" s="17">
        <v>0.0005116462707519531</v>
      </c>
      <c r="F18" s="17">
        <v>0.0011723041534423828</v>
      </c>
      <c r="G18" s="17">
        <v>-0.0007550716400146484</v>
      </c>
      <c r="H18" s="17">
        <v>0.0012133121490478516</v>
      </c>
      <c r="I18" s="17">
        <v>-0.0001628398895263672</v>
      </c>
      <c r="J18" s="17">
        <v>-0.0013821125030517578</v>
      </c>
      <c r="K18" s="17">
        <v>-0.0015382766723632812</v>
      </c>
      <c r="L18" s="17">
        <v>-0.0011830329895019531</v>
      </c>
      <c r="M18" s="17">
        <v>-0.0012726783752441406</v>
      </c>
      <c r="N18" s="17">
        <v>0.0016775131225585938</v>
      </c>
      <c r="O18" s="17">
        <v>0.002093791961669922</v>
      </c>
      <c r="P18" s="17">
        <v>-0.006000995635986328</v>
      </c>
      <c r="Q18" s="17">
        <v>-0.0002493858337402344</v>
      </c>
      <c r="R18" s="17">
        <v>0.001506805419921875</v>
      </c>
      <c r="S18" s="17">
        <v>0.0016007423400878906</v>
      </c>
      <c r="T18" s="17">
        <v>0.00083160400390625</v>
      </c>
      <c r="U18" s="17">
        <v>0.005906105041503906</v>
      </c>
      <c r="V18" s="17">
        <v>0.006204128265380859</v>
      </c>
      <c r="W18" s="17">
        <v>0.0022230148315429688</v>
      </c>
      <c r="X18" s="17">
        <v>0.002201080322265625</v>
      </c>
      <c r="Y18" s="17">
        <v>0.0026264190673828125</v>
      </c>
      <c r="Z18" s="17">
        <v>0.0013523101806640625</v>
      </c>
      <c r="AA18" s="17">
        <v>0.003837108612060547</v>
      </c>
    </row>
    <row r="19" spans="1:27" ht="15">
      <c r="A19" s="16">
        <v>29795</v>
      </c>
      <c r="B19" s="16" t="s">
        <v>59</v>
      </c>
      <c r="C19" s="16" t="s">
        <v>56</v>
      </c>
      <c r="D19" s="17">
        <v>0.0012598037719726562</v>
      </c>
      <c r="E19" s="17">
        <v>0.0015168190002441406</v>
      </c>
      <c r="F19" s="17">
        <v>0.0020592212677001953</v>
      </c>
      <c r="G19" s="17">
        <v>0.00010228157043457031</v>
      </c>
      <c r="H19" s="17">
        <v>0.0020177364349365234</v>
      </c>
      <c r="I19" s="17">
        <v>0.0006301403045654297</v>
      </c>
      <c r="J19" s="17">
        <v>-0.0005512237548828125</v>
      </c>
      <c r="K19" s="17">
        <v>-0.0006334781646728516</v>
      </c>
      <c r="L19" s="17">
        <v>-8.296966552734375E-05</v>
      </c>
      <c r="M19" s="17">
        <v>3.9577484130859375E-05</v>
      </c>
      <c r="N19" s="17">
        <v>0.0029649734497070312</v>
      </c>
      <c r="O19" s="17">
        <v>0.003333568572998047</v>
      </c>
      <c r="P19" s="17">
        <v>-0.004793643951416016</v>
      </c>
      <c r="Q19" s="17">
        <v>0.0008401870727539062</v>
      </c>
      <c r="R19" s="17">
        <v>0.0024857521057128906</v>
      </c>
      <c r="S19" s="17">
        <v>0.002562999725341797</v>
      </c>
      <c r="T19" s="17">
        <v>0.0018544197082519531</v>
      </c>
      <c r="U19" s="17">
        <v>0.007071495056152344</v>
      </c>
      <c r="V19" s="17">
        <v>0.007607936859130859</v>
      </c>
      <c r="W19" s="17">
        <v>0.003815174102783203</v>
      </c>
      <c r="X19" s="17">
        <v>0.003802776336669922</v>
      </c>
      <c r="Y19" s="17">
        <v>0.0042362213134765625</v>
      </c>
      <c r="Z19" s="17">
        <v>0.002826690673828125</v>
      </c>
      <c r="AA19" s="17">
        <v>0.005139350891113281</v>
      </c>
    </row>
    <row r="20" spans="1:27" ht="15">
      <c r="A20" s="16">
        <v>29820</v>
      </c>
      <c r="B20" s="16" t="s">
        <v>60</v>
      </c>
      <c r="C20" s="16" t="s">
        <v>56</v>
      </c>
      <c r="D20" s="17">
        <v>0.0004105567932128906</v>
      </c>
      <c r="E20" s="17">
        <v>0.0008215904235839844</v>
      </c>
      <c r="F20" s="17">
        <v>0.0014786720275878906</v>
      </c>
      <c r="G20" s="17">
        <v>-0.0004520416259765625</v>
      </c>
      <c r="H20" s="17">
        <v>0.0015151500701904297</v>
      </c>
      <c r="I20" s="17">
        <v>0.0001347064971923828</v>
      </c>
      <c r="J20" s="17">
        <v>-0.0010788440704345703</v>
      </c>
      <c r="K20" s="17">
        <v>-0.0012423992156982422</v>
      </c>
      <c r="L20" s="17">
        <v>-0.0008754730224609375</v>
      </c>
      <c r="M20" s="17">
        <v>-0.0009565353393554688</v>
      </c>
      <c r="N20" s="17">
        <v>0.0019850730895996094</v>
      </c>
      <c r="O20" s="17">
        <v>0.0024056434631347656</v>
      </c>
      <c r="P20" s="17">
        <v>-0.005696773529052734</v>
      </c>
      <c r="Q20" s="17">
        <v>5.1021575927734375E-05</v>
      </c>
      <c r="R20" s="17">
        <v>0.001804351806640625</v>
      </c>
      <c r="S20" s="17">
        <v>0.0019030570983886719</v>
      </c>
      <c r="T20" s="17">
        <v>0.0011334419250488281</v>
      </c>
      <c r="U20" s="17">
        <v>0.006210803985595703</v>
      </c>
      <c r="V20" s="17">
        <v>0.006522178649902344</v>
      </c>
      <c r="W20" s="17">
        <v>0.002540111541748047</v>
      </c>
      <c r="X20" s="17">
        <v>0.0025196075439453125</v>
      </c>
      <c r="Y20" s="17">
        <v>0.0029544830322265625</v>
      </c>
      <c r="Z20" s="17">
        <v>0.0016717910766601562</v>
      </c>
      <c r="AA20" s="17">
        <v>0.004147529602050781</v>
      </c>
    </row>
    <row r="21" spans="1:27" ht="15">
      <c r="A21" s="16">
        <v>29845</v>
      </c>
      <c r="B21" s="16" t="s">
        <v>61</v>
      </c>
      <c r="C21" s="16" t="s">
        <v>56</v>
      </c>
      <c r="D21" s="17">
        <v>-0.003916263580322266</v>
      </c>
      <c r="E21" s="17">
        <v>-0.003942966461181641</v>
      </c>
      <c r="F21" s="17">
        <v>-0.00339508056640625</v>
      </c>
      <c r="G21" s="17">
        <v>-0.004283905029296875</v>
      </c>
      <c r="H21" s="17">
        <v>-0.0024955272674560547</v>
      </c>
      <c r="I21" s="17">
        <v>-0.0037975311279296875</v>
      </c>
      <c r="J21" s="17">
        <v>-0.00490880012512207</v>
      </c>
      <c r="K21" s="17">
        <v>-0.004512786865234375</v>
      </c>
      <c r="L21" s="17">
        <v>-0.004406452178955078</v>
      </c>
      <c r="M21" s="17">
        <v>-0.004558563232421875</v>
      </c>
      <c r="N21" s="17">
        <v>-0.0029087066650390625</v>
      </c>
      <c r="O21" s="17">
        <v>-0.0030584335327148438</v>
      </c>
      <c r="P21" s="17">
        <v>-0.010260581970214844</v>
      </c>
      <c r="Q21" s="17">
        <v>-0.004233837127685547</v>
      </c>
      <c r="R21" s="17">
        <v>-0.0029458999633789062</v>
      </c>
      <c r="S21" s="17">
        <v>-0.0023317337036132812</v>
      </c>
      <c r="T21" s="17">
        <v>-0.0028748512268066406</v>
      </c>
      <c r="U21" s="17">
        <v>0.0016527175903320312</v>
      </c>
      <c r="V21" s="17">
        <v>0.0021371841430664062</v>
      </c>
      <c r="W21" s="17">
        <v>-0.001285552978515625</v>
      </c>
      <c r="X21" s="17">
        <v>-0.0013270378112792969</v>
      </c>
      <c r="Y21" s="17">
        <v>-0.0012226104736328125</v>
      </c>
      <c r="Z21" s="17">
        <v>-0.0018382072448730469</v>
      </c>
      <c r="AA21" s="17">
        <v>0.00038623809814453125</v>
      </c>
    </row>
    <row r="22" spans="1:27" ht="15">
      <c r="A22" s="16">
        <v>29895</v>
      </c>
      <c r="B22" s="16" t="s">
        <v>62</v>
      </c>
      <c r="C22" s="16" t="s">
        <v>56</v>
      </c>
      <c r="D22" s="17">
        <v>-0.0031633377075195312</v>
      </c>
      <c r="E22" s="17">
        <v>-0.0036978721618652344</v>
      </c>
      <c r="F22" s="17">
        <v>-0.0032095909118652344</v>
      </c>
      <c r="G22" s="17">
        <v>-0.0040700435638427734</v>
      </c>
      <c r="H22" s="17">
        <v>-0.0022346973419189453</v>
      </c>
      <c r="I22" s="17">
        <v>-0.0035593509674072266</v>
      </c>
      <c r="J22" s="17">
        <v>-0.004584074020385742</v>
      </c>
      <c r="K22" s="17">
        <v>-0.0042803287506103516</v>
      </c>
      <c r="L22" s="17">
        <v>-0.0036411285400390625</v>
      </c>
      <c r="M22" s="17">
        <v>-0.0038900375366210938</v>
      </c>
      <c r="N22" s="17">
        <v>-0.002410888671875</v>
      </c>
      <c r="O22" s="17">
        <v>-0.0023393630981445312</v>
      </c>
      <c r="P22" s="17">
        <v>-0.009308815002441406</v>
      </c>
      <c r="Q22" s="17">
        <v>-0.003299236297607422</v>
      </c>
      <c r="R22" s="17">
        <v>-0.0022830963134765625</v>
      </c>
      <c r="S22" s="17">
        <v>-0.0014781951904296875</v>
      </c>
      <c r="T22" s="17">
        <v>-0.001965045928955078</v>
      </c>
      <c r="U22" s="17">
        <v>0.0024480819702148438</v>
      </c>
      <c r="V22" s="17">
        <v>0.0027451515197753906</v>
      </c>
      <c r="W22" s="17">
        <v>-0.0007419586181640625</v>
      </c>
      <c r="X22" s="17">
        <v>-0.0007739067077636719</v>
      </c>
      <c r="Y22" s="17">
        <v>-0.0005316734313964844</v>
      </c>
      <c r="Z22" s="17">
        <v>-0.0011572837829589844</v>
      </c>
      <c r="AA22" s="17">
        <v>0.0008797645568847656</v>
      </c>
    </row>
    <row r="23" spans="1:27" ht="15">
      <c r="A23" s="16">
        <v>29896</v>
      </c>
      <c r="B23" s="16" t="s">
        <v>63</v>
      </c>
      <c r="C23" s="16" t="s">
        <v>56</v>
      </c>
      <c r="D23" s="17">
        <v>-0.0041751861572265625</v>
      </c>
      <c r="E23" s="17">
        <v>-0.0041387081146240234</v>
      </c>
      <c r="F23" s="17">
        <v>-0.0035932064056396484</v>
      </c>
      <c r="G23" s="17">
        <v>-0.004444122314453125</v>
      </c>
      <c r="H23" s="17">
        <v>-0.0026693344116210938</v>
      </c>
      <c r="I23" s="17">
        <v>-0.003967761993408203</v>
      </c>
      <c r="J23" s="17">
        <v>-0.005093574523925781</v>
      </c>
      <c r="K23" s="17">
        <v>-0.00464630126953125</v>
      </c>
      <c r="L23" s="17">
        <v>-0.004640102386474609</v>
      </c>
      <c r="M23" s="17">
        <v>-0.004765033721923828</v>
      </c>
      <c r="N23" s="17">
        <v>-0.003131866455078125</v>
      </c>
      <c r="O23" s="17">
        <v>-0.0033354759216308594</v>
      </c>
      <c r="P23" s="17">
        <v>-0.01053762435913086</v>
      </c>
      <c r="Q23" s="17">
        <v>-0.004493236541748047</v>
      </c>
      <c r="R23" s="17">
        <v>-0.0031719207763671875</v>
      </c>
      <c r="S23" s="17">
        <v>-0.0025687217712402344</v>
      </c>
      <c r="T23" s="17">
        <v>-0.00312042236328125</v>
      </c>
      <c r="U23" s="17">
        <v>0.0014081001281738281</v>
      </c>
      <c r="V23" s="17">
        <v>0.0019426345825195312</v>
      </c>
      <c r="W23" s="17">
        <v>-0.00142669677734375</v>
      </c>
      <c r="X23" s="17">
        <v>-0.0014629364013671875</v>
      </c>
      <c r="Y23" s="17">
        <v>-0.001399993896484375</v>
      </c>
      <c r="Z23" s="17">
        <v>-0.0019927024841308594</v>
      </c>
      <c r="AA23" s="17">
        <v>0.00023221969604492188</v>
      </c>
    </row>
    <row r="24" spans="1:27" ht="15">
      <c r="A24" s="16">
        <v>29915</v>
      </c>
      <c r="B24" s="16" t="s">
        <v>64</v>
      </c>
      <c r="C24" s="16" t="s">
        <v>56</v>
      </c>
      <c r="D24" s="17">
        <v>-0.0025644302368164062</v>
      </c>
      <c r="E24" s="17">
        <v>-0.0037565231323242188</v>
      </c>
      <c r="F24" s="17">
        <v>-0.003435373306274414</v>
      </c>
      <c r="G24" s="17">
        <v>-0.0041675567626953125</v>
      </c>
      <c r="H24" s="17">
        <v>-0.0022623538970947266</v>
      </c>
      <c r="I24" s="17">
        <v>-0.0036618709564208984</v>
      </c>
      <c r="J24" s="17">
        <v>-0.004636049270629883</v>
      </c>
      <c r="K24" s="17">
        <v>-0.004231929779052734</v>
      </c>
      <c r="L24" s="17">
        <v>-0.0030455589294433594</v>
      </c>
      <c r="M24" s="17">
        <v>-0.0032987594604492188</v>
      </c>
      <c r="N24" s="17">
        <v>-0.002037525177001953</v>
      </c>
      <c r="O24" s="17">
        <v>-0.0017786026000976562</v>
      </c>
      <c r="P24" s="17">
        <v>-0.008430004119873047</v>
      </c>
      <c r="Q24" s="17">
        <v>-0.002407073974609375</v>
      </c>
      <c r="R24" s="17">
        <v>-0.0016536712646484375</v>
      </c>
      <c r="S24" s="17">
        <v>-0.0005812644958496094</v>
      </c>
      <c r="T24" s="17">
        <v>-0.0010361671447753906</v>
      </c>
      <c r="U24" s="17">
        <v>0.003364086151123047</v>
      </c>
      <c r="V24" s="17">
        <v>0.0036411285400390625</v>
      </c>
      <c r="W24" s="17">
        <v>0.0002923011779785156</v>
      </c>
      <c r="X24" s="17">
        <v>0.0002865791320800781</v>
      </c>
      <c r="Y24" s="17">
        <v>0.0005893707275390625</v>
      </c>
      <c r="Z24" s="17">
        <v>-5.817413330078125E-05</v>
      </c>
      <c r="AA24" s="17">
        <v>0.0016293525695800781</v>
      </c>
    </row>
    <row r="25" spans="1:27" ht="15">
      <c r="A25" s="16">
        <v>29923</v>
      </c>
      <c r="B25" s="16" t="s">
        <v>65</v>
      </c>
      <c r="C25" s="16" t="s">
        <v>56</v>
      </c>
      <c r="D25" s="17">
        <v>-0.0021562576293945312</v>
      </c>
      <c r="E25" s="17">
        <v>-0.0035915374755859375</v>
      </c>
      <c r="F25" s="17">
        <v>-0.003341197967529297</v>
      </c>
      <c r="G25" s="17">
        <v>-0.004044294357299805</v>
      </c>
      <c r="H25" s="17">
        <v>-0.002119302749633789</v>
      </c>
      <c r="I25" s="17">
        <v>-0.003548145294189453</v>
      </c>
      <c r="J25" s="17">
        <v>-0.004502058029174805</v>
      </c>
      <c r="K25" s="17">
        <v>-0.004058122634887695</v>
      </c>
      <c r="L25" s="17">
        <v>-0.0026674270629882812</v>
      </c>
      <c r="M25" s="17">
        <v>-0.0028939247131347656</v>
      </c>
      <c r="N25" s="17">
        <v>-0.0016832351684570312</v>
      </c>
      <c r="O25" s="17">
        <v>-0.0013442039489746094</v>
      </c>
      <c r="P25" s="17">
        <v>-0.007905006408691406</v>
      </c>
      <c r="Q25" s="17">
        <v>-0.001880645751953125</v>
      </c>
      <c r="R25" s="17">
        <v>-0.0012178421020507812</v>
      </c>
      <c r="S25" s="17">
        <v>-6.008148193359375E-05</v>
      </c>
      <c r="T25" s="17">
        <v>-0.0005164146423339844</v>
      </c>
      <c r="U25" s="17">
        <v>0.003887176513671875</v>
      </c>
      <c r="V25" s="17">
        <v>0.0041828155517578125</v>
      </c>
      <c r="W25" s="17">
        <v>0.00090789794921875</v>
      </c>
      <c r="X25" s="17">
        <v>0.00091552734375</v>
      </c>
      <c r="Y25" s="17">
        <v>0.0012440681457519531</v>
      </c>
      <c r="Z25" s="17">
        <v>0.0005660057067871094</v>
      </c>
      <c r="AA25" s="17">
        <v>0.0021047592163085938</v>
      </c>
    </row>
    <row r="26" spans="1:27" ht="15">
      <c r="A26" s="16">
        <v>29924</v>
      </c>
      <c r="B26" s="16" t="s">
        <v>66</v>
      </c>
      <c r="C26" s="16" t="s">
        <v>56</v>
      </c>
      <c r="D26" s="17">
        <v>-0.0021562576293945312</v>
      </c>
      <c r="E26" s="17">
        <v>-0.003591775894165039</v>
      </c>
      <c r="F26" s="17">
        <v>-0.003341197967529297</v>
      </c>
      <c r="G26" s="17">
        <v>-0.004044294357299805</v>
      </c>
      <c r="H26" s="17">
        <v>-0.002119302749633789</v>
      </c>
      <c r="I26" s="17">
        <v>-0.003548145294189453</v>
      </c>
      <c r="J26" s="17">
        <v>-0.004502296447753906</v>
      </c>
      <c r="K26" s="17">
        <v>-0.004058122634887695</v>
      </c>
      <c r="L26" s="17">
        <v>-0.0026674270629882812</v>
      </c>
      <c r="M26" s="17">
        <v>-0.0028939247131347656</v>
      </c>
      <c r="N26" s="17">
        <v>-0.0016832351684570312</v>
      </c>
      <c r="O26" s="17">
        <v>-0.0013442039489746094</v>
      </c>
      <c r="P26" s="17">
        <v>-0.007905960083007812</v>
      </c>
      <c r="Q26" s="17">
        <v>-0.0018811225891113281</v>
      </c>
      <c r="R26" s="17">
        <v>-0.0012178421020507812</v>
      </c>
      <c r="S26" s="17">
        <v>-6.008148193359375E-05</v>
      </c>
      <c r="T26" s="17">
        <v>-0.0005164146423339844</v>
      </c>
      <c r="U26" s="17">
        <v>0.003887176513671875</v>
      </c>
      <c r="V26" s="17">
        <v>0.0041828155517578125</v>
      </c>
      <c r="W26" s="17">
        <v>0.00090789794921875</v>
      </c>
      <c r="X26" s="17">
        <v>0.00091552734375</v>
      </c>
      <c r="Y26" s="17">
        <v>0.0012440681457519531</v>
      </c>
      <c r="Z26" s="17">
        <v>0.0005660057067871094</v>
      </c>
      <c r="AA26" s="17">
        <v>0.0021047592163085938</v>
      </c>
    </row>
    <row r="27" spans="1:27" ht="15">
      <c r="A27" s="16">
        <v>29925</v>
      </c>
      <c r="B27" s="16" t="s">
        <v>67</v>
      </c>
      <c r="C27" s="16" t="s">
        <v>56</v>
      </c>
      <c r="D27" s="17">
        <v>-0.0021643638610839844</v>
      </c>
      <c r="E27" s="17">
        <v>-0.0035965442657470703</v>
      </c>
      <c r="F27" s="17">
        <v>-0.0033462047576904297</v>
      </c>
      <c r="G27" s="17">
        <v>-0.004048824310302734</v>
      </c>
      <c r="H27" s="17">
        <v>-0.0021238327026367188</v>
      </c>
      <c r="I27" s="17">
        <v>-0.003552675247192383</v>
      </c>
      <c r="J27" s="17">
        <v>-0.004507303237915039</v>
      </c>
      <c r="K27" s="17">
        <v>-0.004063844680786133</v>
      </c>
      <c r="L27" s="17">
        <v>-0.0026764869689941406</v>
      </c>
      <c r="M27" s="17">
        <v>-0.002903461456298828</v>
      </c>
      <c r="N27" s="17">
        <v>-0.0016922950744628906</v>
      </c>
      <c r="O27" s="17">
        <v>-0.0013546943664550781</v>
      </c>
      <c r="P27" s="17">
        <v>-0.007916927337646484</v>
      </c>
      <c r="Q27" s="17">
        <v>-0.0018911361694335938</v>
      </c>
      <c r="R27" s="17">
        <v>-0.00122833251953125</v>
      </c>
      <c r="S27" s="17">
        <v>-7.104873657226562E-05</v>
      </c>
      <c r="T27" s="17">
        <v>-0.0005273818969726562</v>
      </c>
      <c r="U27" s="17">
        <v>0.003876209259033203</v>
      </c>
      <c r="V27" s="17">
        <v>0.004169940948486328</v>
      </c>
      <c r="W27" s="17">
        <v>0.0008945465087890625</v>
      </c>
      <c r="X27" s="17">
        <v>0.0009016990661621094</v>
      </c>
      <c r="Y27" s="17">
        <v>0.0012297630310058594</v>
      </c>
      <c r="Z27" s="17">
        <v>0.000553131103515625</v>
      </c>
      <c r="AA27" s="17">
        <v>0.0020952224731445312</v>
      </c>
    </row>
    <row r="28" spans="1:27" ht="15">
      <c r="A28" s="16">
        <v>29930</v>
      </c>
      <c r="B28" s="16" t="s">
        <v>68</v>
      </c>
      <c r="C28" s="16" t="s">
        <v>56</v>
      </c>
      <c r="D28" s="17">
        <v>0.0036950111389160156</v>
      </c>
      <c r="E28" s="17">
        <v>0.003986835479736328</v>
      </c>
      <c r="F28" s="17">
        <v>0.004438877105712891</v>
      </c>
      <c r="G28" s="17">
        <v>0.0021445751190185547</v>
      </c>
      <c r="H28" s="17">
        <v>0.0040547847747802734</v>
      </c>
      <c r="I28" s="17">
        <v>0.002637624740600586</v>
      </c>
      <c r="J28" s="17">
        <v>0.0014576911926269531</v>
      </c>
      <c r="K28" s="17">
        <v>0.0013110637664794922</v>
      </c>
      <c r="L28" s="17">
        <v>0.0020904541015625</v>
      </c>
      <c r="M28" s="17">
        <v>0.0024781227111816406</v>
      </c>
      <c r="N28" s="17">
        <v>0.005741596221923828</v>
      </c>
      <c r="O28" s="17">
        <v>0.006191253662109375</v>
      </c>
      <c r="P28" s="17">
        <v>-0.0022563934326171875</v>
      </c>
      <c r="Q28" s="17">
        <v>0.0031867027282714844</v>
      </c>
      <c r="R28" s="17">
        <v>0.004900932312011719</v>
      </c>
      <c r="S28" s="17">
        <v>0.004790306091308594</v>
      </c>
      <c r="T28" s="17">
        <v>0.004071712493896484</v>
      </c>
      <c r="U28" s="17">
        <v>0.009627342224121094</v>
      </c>
      <c r="V28" s="17">
        <v>0.010414600372314453</v>
      </c>
      <c r="W28" s="17">
        <v>0.0066680908203125</v>
      </c>
      <c r="X28" s="17">
        <v>0.006699085235595703</v>
      </c>
      <c r="Y28" s="17">
        <v>0.007205963134765625</v>
      </c>
      <c r="Z28" s="17">
        <v>0.005445003509521484</v>
      </c>
      <c r="AA28" s="17">
        <v>0.007651329040527344</v>
      </c>
    </row>
    <row r="29" spans="1:27" ht="15">
      <c r="A29" s="16">
        <v>29935</v>
      </c>
      <c r="B29" s="16" t="s">
        <v>69</v>
      </c>
      <c r="C29" s="16" t="s">
        <v>56</v>
      </c>
      <c r="D29" s="18">
        <v>-0.002083301544189453</v>
      </c>
      <c r="E29" s="18">
        <v>-0.0035881996154785156</v>
      </c>
      <c r="F29" s="18">
        <v>-0.0034439563751220703</v>
      </c>
      <c r="G29" s="18">
        <v>-0.004081010818481445</v>
      </c>
      <c r="H29" s="18">
        <v>-0.0021359920501708984</v>
      </c>
      <c r="I29" s="18">
        <v>-0.0036013126373291016</v>
      </c>
      <c r="J29" s="18">
        <v>-0.004559040069580078</v>
      </c>
      <c r="K29" s="18">
        <v>-0.004122257232666016</v>
      </c>
      <c r="L29" s="18">
        <v>-0.0027227401733398438</v>
      </c>
      <c r="M29" s="18">
        <v>-0.0029015541076660156</v>
      </c>
      <c r="N29" s="18">
        <v>-0.0016951560974121094</v>
      </c>
      <c r="O29" s="18">
        <v>-0.0013608932495117188</v>
      </c>
      <c r="P29" s="18">
        <v>-0.00789642333984375</v>
      </c>
      <c r="Q29" s="18">
        <v>-0.00186920166015625</v>
      </c>
      <c r="R29" s="18">
        <v>-0.0012965202331542969</v>
      </c>
      <c r="S29" s="18">
        <v>-5.9604644775390625E-05</v>
      </c>
      <c r="T29" s="18">
        <v>-0.0005011558532714844</v>
      </c>
      <c r="U29" s="18">
        <v>0.0038847923278808594</v>
      </c>
      <c r="V29" s="18">
        <v>0.004097461700439453</v>
      </c>
      <c r="W29" s="18">
        <v>0.0008873939514160156</v>
      </c>
      <c r="X29" s="18">
        <v>0.0009031295776367188</v>
      </c>
      <c r="Y29" s="18">
        <v>0.0012292861938476562</v>
      </c>
      <c r="Z29" s="18">
        <v>0.0006237030029296875</v>
      </c>
      <c r="AA29" s="18">
        <v>0.002144336700439453</v>
      </c>
    </row>
    <row r="30" spans="1:27" ht="15">
      <c r="A30" s="16">
        <v>29936</v>
      </c>
      <c r="B30" s="16" t="s">
        <v>70</v>
      </c>
      <c r="C30" s="16" t="s">
        <v>56</v>
      </c>
      <c r="D30" s="18">
        <v>-0.0020728111267089844</v>
      </c>
      <c r="E30" s="18">
        <v>-0.003586292266845703</v>
      </c>
      <c r="F30" s="18">
        <v>-0.0034530162811279297</v>
      </c>
      <c r="G30" s="18">
        <v>-0.004084587097167969</v>
      </c>
      <c r="H30" s="18">
        <v>-0.0021369457244873047</v>
      </c>
      <c r="I30" s="18">
        <v>-0.0036067962646484375</v>
      </c>
      <c r="J30" s="18">
        <v>-0.004565000534057617</v>
      </c>
      <c r="K30" s="18">
        <v>-0.004128694534301758</v>
      </c>
      <c r="L30" s="18">
        <v>-0.002727508544921875</v>
      </c>
      <c r="M30" s="18">
        <v>-0.0029010772705078125</v>
      </c>
      <c r="N30" s="18">
        <v>-0.0016946792602539062</v>
      </c>
      <c r="O30" s="18">
        <v>-0.0013613700866699219</v>
      </c>
      <c r="P30" s="18">
        <v>-0.007899761199951172</v>
      </c>
      <c r="Q30" s="18">
        <v>-0.0018649101257324219</v>
      </c>
      <c r="R30" s="18">
        <v>-0.0013051033020019531</v>
      </c>
      <c r="S30" s="18">
        <v>-5.7697296142578125E-05</v>
      </c>
      <c r="T30" s="18">
        <v>-0.0004978179931640625</v>
      </c>
      <c r="U30" s="18">
        <v>0.0038862228393554688</v>
      </c>
      <c r="V30" s="18">
        <v>0.00408935546875</v>
      </c>
      <c r="W30" s="18">
        <v>0.0008869171142578125</v>
      </c>
      <c r="X30" s="18">
        <v>0.0009036064147949219</v>
      </c>
      <c r="Y30" s="18">
        <v>0.0012292861938476562</v>
      </c>
      <c r="Z30" s="18">
        <v>0.0006327629089355469</v>
      </c>
      <c r="AA30" s="18">
        <v>0.0021514892578125</v>
      </c>
    </row>
    <row r="31" spans="1:27" ht="15">
      <c r="A31" s="16">
        <v>29937</v>
      </c>
      <c r="B31" s="16" t="s">
        <v>71</v>
      </c>
      <c r="C31" s="16" t="s">
        <v>56</v>
      </c>
      <c r="D31" s="18">
        <v>-0.0020723342895507812</v>
      </c>
      <c r="E31" s="18">
        <v>-0.003586292266845703</v>
      </c>
      <c r="F31" s="18">
        <v>-0.003453493118286133</v>
      </c>
      <c r="G31" s="18">
        <v>-0.004084587097167969</v>
      </c>
      <c r="H31" s="18">
        <v>-0.0021371841430664062</v>
      </c>
      <c r="I31" s="18">
        <v>-0.0036072731018066406</v>
      </c>
      <c r="J31" s="18">
        <v>-0.00456547737121582</v>
      </c>
      <c r="K31" s="18">
        <v>-0.004128932952880859</v>
      </c>
      <c r="L31" s="18">
        <v>-0.002727985382080078</v>
      </c>
      <c r="M31" s="18">
        <v>-0.0029010772705078125</v>
      </c>
      <c r="N31" s="18">
        <v>-0.0016951560974121094</v>
      </c>
      <c r="O31" s="18">
        <v>-0.0013613700866699219</v>
      </c>
      <c r="P31" s="18">
        <v>-0.007899761199951172</v>
      </c>
      <c r="Q31" s="18">
        <v>-0.0018649101257324219</v>
      </c>
      <c r="R31" s="18">
        <v>-0.0013055801391601562</v>
      </c>
      <c r="S31" s="18">
        <v>-5.7697296142578125E-05</v>
      </c>
      <c r="T31" s="18">
        <v>-0.0004973411560058594</v>
      </c>
      <c r="U31" s="18">
        <v>0.003886699676513672</v>
      </c>
      <c r="V31" s="18">
        <v>0.004088878631591797</v>
      </c>
      <c r="W31" s="18">
        <v>0.0008869171142578125</v>
      </c>
      <c r="X31" s="18">
        <v>0.0009036064147949219</v>
      </c>
      <c r="Y31" s="18">
        <v>0.0012292861938476562</v>
      </c>
      <c r="Z31" s="18">
        <v>0.00063323974609375</v>
      </c>
      <c r="AA31" s="18">
        <v>0.002151966094970703</v>
      </c>
    </row>
    <row r="32" spans="1:27" ht="15">
      <c r="A32" s="16">
        <v>39705</v>
      </c>
      <c r="B32" s="16" t="s">
        <v>72</v>
      </c>
      <c r="C32" s="16" t="s">
        <v>56</v>
      </c>
      <c r="D32" s="18">
        <v>-0.004106998443603516</v>
      </c>
      <c r="E32" s="18">
        <v>-0.005373477935791016</v>
      </c>
      <c r="F32" s="18">
        <v>-0.00507807731628418</v>
      </c>
      <c r="G32" s="18">
        <v>-0.005658626556396484</v>
      </c>
      <c r="H32" s="18">
        <v>-0.0036110877990722656</v>
      </c>
      <c r="I32" s="18">
        <v>-0.005048513412475586</v>
      </c>
      <c r="J32" s="18">
        <v>-0.006095170974731445</v>
      </c>
      <c r="K32" s="18">
        <v>-0.0056476593017578125</v>
      </c>
      <c r="L32" s="18">
        <v>-0.004383087158203125</v>
      </c>
      <c r="M32" s="18">
        <v>-0.0048732757568359375</v>
      </c>
      <c r="N32" s="18">
        <v>-0.003807544708251953</v>
      </c>
      <c r="O32" s="18">
        <v>-0.0036416053771972656</v>
      </c>
      <c r="P32" s="18">
        <v>-0.009904861450195312</v>
      </c>
      <c r="Q32" s="18">
        <v>-0.003860950469970703</v>
      </c>
      <c r="R32" s="18">
        <v>-0.0031485557556152344</v>
      </c>
      <c r="S32" s="18">
        <v>-0.0019197463989257812</v>
      </c>
      <c r="T32" s="18">
        <v>-0.0023212432861328125</v>
      </c>
      <c r="U32" s="18">
        <v>0.0022149085998535156</v>
      </c>
      <c r="V32" s="18">
        <v>0.002262115478515625</v>
      </c>
      <c r="W32" s="18">
        <v>-0.0013070106506347656</v>
      </c>
      <c r="X32" s="18">
        <v>-0.0013484954833984375</v>
      </c>
      <c r="Y32" s="18">
        <v>-0.0010805130004882812</v>
      </c>
      <c r="Z32" s="18">
        <v>-0.0015749931335449219</v>
      </c>
      <c r="AA32" s="18">
        <v>0.00027561187744140625</v>
      </c>
    </row>
    <row r="33" spans="1:27" ht="15">
      <c r="A33" s="16">
        <v>39710</v>
      </c>
      <c r="B33" s="16" t="s">
        <v>73</v>
      </c>
      <c r="C33" s="16" t="s">
        <v>56</v>
      </c>
      <c r="D33" s="18">
        <v>0.002418994903564453</v>
      </c>
      <c r="E33" s="18">
        <v>0.0030279159545898438</v>
      </c>
      <c r="F33" s="18">
        <v>0.003681182861328125</v>
      </c>
      <c r="G33" s="18">
        <v>0.0012960433959960938</v>
      </c>
      <c r="H33" s="18">
        <v>0.0032968521118164062</v>
      </c>
      <c r="I33" s="18">
        <v>0.0018684864044189453</v>
      </c>
      <c r="J33" s="18">
        <v>0.0006079673767089844</v>
      </c>
      <c r="K33" s="18">
        <v>0.0003056526184082031</v>
      </c>
      <c r="L33" s="18">
        <v>0.0009207725524902344</v>
      </c>
      <c r="M33" s="18">
        <v>0.0010190010070800781</v>
      </c>
      <c r="N33" s="18">
        <v>0.004260540008544922</v>
      </c>
      <c r="O33" s="18">
        <v>0.004700660705566406</v>
      </c>
      <c r="P33" s="18">
        <v>-0.003948211669921875</v>
      </c>
      <c r="Q33" s="18">
        <v>0.001361846923828125</v>
      </c>
      <c r="R33" s="18">
        <v>0.0033168792724609375</v>
      </c>
      <c r="S33" s="18">
        <v>0.003220081329345703</v>
      </c>
      <c r="T33" s="18">
        <v>0.0025773048400878906</v>
      </c>
      <c r="U33" s="18">
        <v>0.008291244506835938</v>
      </c>
      <c r="V33" s="18">
        <v>0.008699893951416016</v>
      </c>
      <c r="W33" s="18">
        <v>0.004654407501220703</v>
      </c>
      <c r="X33" s="18">
        <v>0.004628181457519531</v>
      </c>
      <c r="Y33" s="18">
        <v>0.005154132843017578</v>
      </c>
      <c r="Z33" s="18">
        <v>0.003532886505126953</v>
      </c>
      <c r="AA33" s="18">
        <v>0.006177425384521484</v>
      </c>
    </row>
    <row r="34" spans="1:27" ht="15">
      <c r="A34" s="16">
        <v>39715</v>
      </c>
      <c r="B34" s="16" t="s">
        <v>74</v>
      </c>
      <c r="C34" s="16" t="s">
        <v>56</v>
      </c>
      <c r="D34" s="18">
        <v>0.004538536071777344</v>
      </c>
      <c r="E34" s="18">
        <v>0.00490570068359375</v>
      </c>
      <c r="F34" s="18">
        <v>0.005358219146728516</v>
      </c>
      <c r="G34" s="18">
        <v>0.0028734207153320312</v>
      </c>
      <c r="H34" s="18">
        <v>0.004815101623535156</v>
      </c>
      <c r="I34" s="18">
        <v>0.0033681392669677734</v>
      </c>
      <c r="J34" s="18">
        <v>0.002152681350708008</v>
      </c>
      <c r="K34" s="18">
        <v>0.0019690990447998047</v>
      </c>
      <c r="L34" s="18">
        <v>0.0027899742126464844</v>
      </c>
      <c r="M34" s="18">
        <v>0.0032320022583007812</v>
      </c>
      <c r="N34" s="18">
        <v>0.0066986083984375</v>
      </c>
      <c r="O34" s="18">
        <v>0.007195472717285156</v>
      </c>
      <c r="P34" s="18">
        <v>-0.0014271736145019531</v>
      </c>
      <c r="Q34" s="18">
        <v>0.003872394561767578</v>
      </c>
      <c r="R34" s="18">
        <v>0.005688667297363281</v>
      </c>
      <c r="S34" s="18">
        <v>0.005497932434082031</v>
      </c>
      <c r="T34" s="18">
        <v>0.004785060882568359</v>
      </c>
      <c r="U34" s="18">
        <v>0.010561943054199219</v>
      </c>
      <c r="V34" s="18">
        <v>0.011363983154296875</v>
      </c>
      <c r="W34" s="18">
        <v>0.007606983184814453</v>
      </c>
      <c r="X34" s="18">
        <v>0.007617473602294922</v>
      </c>
      <c r="Y34" s="18">
        <v>0.008162498474121094</v>
      </c>
      <c r="Z34" s="18">
        <v>0.0062847137451171875</v>
      </c>
      <c r="AA34" s="18">
        <v>0.008542537689208984</v>
      </c>
    </row>
    <row r="35" spans="1:27" ht="15">
      <c r="A35" s="16">
        <v>39720</v>
      </c>
      <c r="B35" s="16" t="s">
        <v>75</v>
      </c>
      <c r="C35" s="16" t="s">
        <v>56</v>
      </c>
      <c r="D35" s="18">
        <v>-0.010274887084960938</v>
      </c>
      <c r="E35" s="18">
        <v>-0.008302450180053711</v>
      </c>
      <c r="F35" s="18">
        <v>-0.006343841552734375</v>
      </c>
      <c r="G35" s="18">
        <v>-0.007861614227294922</v>
      </c>
      <c r="H35" s="18">
        <v>-0.0054171085357666016</v>
      </c>
      <c r="I35" s="18">
        <v>-0.006495952606201172</v>
      </c>
      <c r="J35" s="18">
        <v>-0.008264303207397461</v>
      </c>
      <c r="K35" s="18">
        <v>-0.009487390518188477</v>
      </c>
      <c r="L35" s="18">
        <v>-0.01105499267578125</v>
      </c>
      <c r="M35" s="18">
        <v>-0.013100147247314453</v>
      </c>
      <c r="N35" s="18">
        <v>-0.010691642761230469</v>
      </c>
      <c r="O35" s="18">
        <v>-0.008678913116455078</v>
      </c>
      <c r="P35" s="18">
        <v>-0.016139984130859375</v>
      </c>
      <c r="Q35" s="18">
        <v>-0.009714126586914062</v>
      </c>
      <c r="R35" s="18">
        <v>-0.0081939697265625</v>
      </c>
      <c r="S35" s="18">
        <v>-0.007009029388427734</v>
      </c>
      <c r="T35" s="18">
        <v>-0.007938861846923828</v>
      </c>
      <c r="U35" s="18">
        <v>-0.004320621490478516</v>
      </c>
      <c r="V35" s="18">
        <v>-0.006674766540527344</v>
      </c>
      <c r="W35" s="18">
        <v>-0.012760162353515625</v>
      </c>
      <c r="X35" s="18">
        <v>-0.01283884048461914</v>
      </c>
      <c r="Y35" s="18">
        <v>-0.012310028076171875</v>
      </c>
      <c r="Z35" s="18">
        <v>-0.01204824447631836</v>
      </c>
      <c r="AA35" s="18">
        <v>-0.00791311264038086</v>
      </c>
    </row>
    <row r="36" spans="1:27" ht="15">
      <c r="A36" s="16">
        <v>39730</v>
      </c>
      <c r="B36" s="16" t="s">
        <v>76</v>
      </c>
      <c r="C36" s="16" t="s">
        <v>56</v>
      </c>
      <c r="D36" s="18">
        <v>-0.006678104400634766</v>
      </c>
      <c r="E36" s="18">
        <v>-0.007902860641479492</v>
      </c>
      <c r="F36" s="18">
        <v>-0.007487058639526367</v>
      </c>
      <c r="G36" s="18">
        <v>-0.007941484451293945</v>
      </c>
      <c r="H36" s="18">
        <v>-0.005931854248046875</v>
      </c>
      <c r="I36" s="18">
        <v>-0.007384061813354492</v>
      </c>
      <c r="J36" s="18">
        <v>-0.008491277694702148</v>
      </c>
      <c r="K36" s="18">
        <v>-0.008080244064331055</v>
      </c>
      <c r="L36" s="18">
        <v>-0.007083415985107422</v>
      </c>
      <c r="M36" s="18">
        <v>-0.008028030395507812</v>
      </c>
      <c r="N36" s="18">
        <v>-0.007103443145751953</v>
      </c>
      <c r="O36" s="18">
        <v>-0.006878376007080078</v>
      </c>
      <c r="P36" s="18">
        <v>-0.012923240661621094</v>
      </c>
      <c r="Q36" s="18">
        <v>-0.006854057312011719</v>
      </c>
      <c r="R36" s="18">
        <v>-0.005955696105957031</v>
      </c>
      <c r="S36" s="18">
        <v>-0.004696846008300781</v>
      </c>
      <c r="T36" s="18">
        <v>-0.005128383636474609</v>
      </c>
      <c r="U36" s="18">
        <v>-0.0005154609680175781</v>
      </c>
      <c r="V36" s="18">
        <v>-0.0007376670837402344</v>
      </c>
      <c r="W36" s="18">
        <v>-0.0046176910400390625</v>
      </c>
      <c r="X36" s="18">
        <v>-0.004561901092529297</v>
      </c>
      <c r="Y36" s="18">
        <v>-0.0042171478271484375</v>
      </c>
      <c r="Z36" s="18">
        <v>-0.004350185394287109</v>
      </c>
      <c r="AA36" s="18">
        <v>-0.002295970916748047</v>
      </c>
    </row>
    <row r="37" spans="1:27" ht="15">
      <c r="A37" s="16">
        <v>39735</v>
      </c>
      <c r="B37" s="16" t="s">
        <v>77</v>
      </c>
      <c r="C37" s="16" t="s">
        <v>56</v>
      </c>
      <c r="D37" s="18">
        <v>-0.009149551391601562</v>
      </c>
      <c r="E37" s="18">
        <v>-0.008431673049926758</v>
      </c>
      <c r="F37" s="18">
        <v>-0.007405996322631836</v>
      </c>
      <c r="G37" s="18">
        <v>-0.008106231689453125</v>
      </c>
      <c r="H37" s="18">
        <v>-0.006220340728759766</v>
      </c>
      <c r="I37" s="18">
        <v>-0.0074574947357177734</v>
      </c>
      <c r="J37" s="18">
        <v>-0.008849143981933594</v>
      </c>
      <c r="K37" s="18">
        <v>-0.008713960647583008</v>
      </c>
      <c r="L37" s="18">
        <v>-0.009212493896484375</v>
      </c>
      <c r="M37" s="18">
        <v>-0.009984016418457031</v>
      </c>
      <c r="N37" s="18">
        <v>-0.00836038589477539</v>
      </c>
      <c r="O37" s="18">
        <v>-0.009112834930419922</v>
      </c>
      <c r="P37" s="18">
        <v>-0.015970706939697266</v>
      </c>
      <c r="Q37" s="18">
        <v>-0.009448528289794922</v>
      </c>
      <c r="R37" s="18">
        <v>-0.007714748382568359</v>
      </c>
      <c r="S37" s="18">
        <v>-0.006984710693359375</v>
      </c>
      <c r="T37" s="18">
        <v>-0.007777690887451172</v>
      </c>
      <c r="U37" s="18">
        <v>-0.0035185813903808594</v>
      </c>
      <c r="V37" s="18">
        <v>-0.003826141357421875</v>
      </c>
      <c r="W37" s="18">
        <v>-0.00805044174194336</v>
      </c>
      <c r="X37" s="18">
        <v>-0.008246898651123047</v>
      </c>
      <c r="Y37" s="18">
        <v>-0.008275032043457031</v>
      </c>
      <c r="Z37" s="18">
        <v>-0.0083465576171875</v>
      </c>
      <c r="AA37" s="18">
        <v>-0.005096435546875</v>
      </c>
    </row>
    <row r="38" spans="1:27" ht="15">
      <c r="A38" s="16">
        <v>39740</v>
      </c>
      <c r="B38" s="16" t="s">
        <v>78</v>
      </c>
      <c r="C38" s="16" t="s">
        <v>56</v>
      </c>
      <c r="D38" s="18">
        <v>-0.010011672973632812</v>
      </c>
      <c r="E38" s="18">
        <v>-0.008077621459960938</v>
      </c>
      <c r="F38" s="18">
        <v>-0.0061855316162109375</v>
      </c>
      <c r="G38" s="18">
        <v>-0.007718801498413086</v>
      </c>
      <c r="H38" s="18">
        <v>-0.005300045013427734</v>
      </c>
      <c r="I38" s="18">
        <v>-0.006375312805175781</v>
      </c>
      <c r="J38" s="18">
        <v>-0.008128881454467773</v>
      </c>
      <c r="K38" s="18">
        <v>-0.009292840957641602</v>
      </c>
      <c r="L38" s="18">
        <v>-0.010830879211425781</v>
      </c>
      <c r="M38" s="18">
        <v>-0.012812614440917969</v>
      </c>
      <c r="N38" s="18">
        <v>-0.010336875915527344</v>
      </c>
      <c r="O38" s="18">
        <v>-0.00830221176147461</v>
      </c>
      <c r="P38" s="18">
        <v>-0.01574563980102539</v>
      </c>
      <c r="Q38" s="18">
        <v>-0.009325027465820312</v>
      </c>
      <c r="R38" s="18">
        <v>-0.007804393768310547</v>
      </c>
      <c r="S38" s="18">
        <v>-0.0067138671875</v>
      </c>
      <c r="T38" s="18">
        <v>-0.007668495178222656</v>
      </c>
      <c r="U38" s="18">
        <v>-0.004055976867675781</v>
      </c>
      <c r="V38" s="18">
        <v>-0.006347179412841797</v>
      </c>
      <c r="W38" s="18">
        <v>-0.012363433837890625</v>
      </c>
      <c r="X38" s="18">
        <v>-0.012439727783203125</v>
      </c>
      <c r="Y38" s="18">
        <v>-0.011912345886230469</v>
      </c>
      <c r="Z38" s="18">
        <v>-0.011714935302734375</v>
      </c>
      <c r="AA38" s="18">
        <v>-0.007607936859130859</v>
      </c>
    </row>
    <row r="39" spans="1:27" ht="15">
      <c r="A39" s="16">
        <v>39750</v>
      </c>
      <c r="B39" s="16" t="s">
        <v>79</v>
      </c>
      <c r="C39" s="16" t="s">
        <v>56</v>
      </c>
      <c r="D39" s="18">
        <v>-0.0073394775390625</v>
      </c>
      <c r="E39" s="18">
        <v>-0.007330894470214844</v>
      </c>
      <c r="F39" s="18">
        <v>-0.006379365921020508</v>
      </c>
      <c r="G39" s="18">
        <v>-0.006723642349243164</v>
      </c>
      <c r="H39" s="18">
        <v>-0.005051374435424805</v>
      </c>
      <c r="I39" s="18">
        <v>-0.00606989860534668</v>
      </c>
      <c r="J39" s="18">
        <v>-0.006950855255126953</v>
      </c>
      <c r="K39" s="18">
        <v>-0.006920337677001953</v>
      </c>
      <c r="L39" s="18">
        <v>-0.006727695465087891</v>
      </c>
      <c r="M39" s="18">
        <v>-0.007565975189208984</v>
      </c>
      <c r="N39" s="18">
        <v>-0.007133007049560547</v>
      </c>
      <c r="O39" s="18">
        <v>-0.0074901580810546875</v>
      </c>
      <c r="P39" s="18">
        <v>-0.014127254486083984</v>
      </c>
      <c r="Q39" s="18">
        <v>-0.008007526397705078</v>
      </c>
      <c r="R39" s="18">
        <v>-0.007233619689941406</v>
      </c>
      <c r="S39" s="18">
        <v>-0.006279468536376953</v>
      </c>
      <c r="T39" s="18">
        <v>-0.006473064422607422</v>
      </c>
      <c r="U39" s="18">
        <v>-0.0028066635131835938</v>
      </c>
      <c r="V39" s="18">
        <v>-0.0031042098999023438</v>
      </c>
      <c r="W39" s="18">
        <v>-0.007065296173095703</v>
      </c>
      <c r="X39" s="18">
        <v>-0.007241249084472656</v>
      </c>
      <c r="Y39" s="18">
        <v>-0.007081508636474609</v>
      </c>
      <c r="Z39" s="18">
        <v>-0.0070476531982421875</v>
      </c>
      <c r="AA39" s="18">
        <v>-0.004428863525390625</v>
      </c>
    </row>
    <row r="40" spans="1:27" ht="15">
      <c r="A40" s="16">
        <v>39755</v>
      </c>
      <c r="B40" s="16" t="s">
        <v>80</v>
      </c>
      <c r="C40" s="16" t="s">
        <v>56</v>
      </c>
      <c r="D40" s="18">
        <v>-0.0020732879638671875</v>
      </c>
      <c r="E40" s="18">
        <v>-0.001173257827758789</v>
      </c>
      <c r="F40" s="18">
        <v>-0.00023031234741210938</v>
      </c>
      <c r="G40" s="18">
        <v>-0.0022766590118408203</v>
      </c>
      <c r="H40" s="18">
        <v>-0.00012731552124023438</v>
      </c>
      <c r="I40" s="18">
        <v>-0.0014874935150146484</v>
      </c>
      <c r="J40" s="18">
        <v>-0.0028586387634277344</v>
      </c>
      <c r="K40" s="18">
        <v>-0.003220081329345703</v>
      </c>
      <c r="L40" s="18">
        <v>-0.003422260284423828</v>
      </c>
      <c r="M40" s="18">
        <v>-0.004001140594482422</v>
      </c>
      <c r="N40" s="18">
        <v>-0.0006418228149414062</v>
      </c>
      <c r="O40" s="18">
        <v>2.956390380859375E-05</v>
      </c>
      <c r="P40" s="18">
        <v>-0.008155345916748047</v>
      </c>
      <c r="Q40" s="18">
        <v>-0.0021123886108398438</v>
      </c>
      <c r="R40" s="18">
        <v>6.723403930664062E-05</v>
      </c>
      <c r="S40" s="18">
        <v>0.00010967254638671875</v>
      </c>
      <c r="T40" s="18">
        <v>-0.0009002685546875</v>
      </c>
      <c r="U40" s="18">
        <v>0.003912448883056641</v>
      </c>
      <c r="V40" s="18">
        <v>0.003558635711669922</v>
      </c>
      <c r="W40" s="18">
        <v>-0.0009293556213378906</v>
      </c>
      <c r="X40" s="18">
        <v>-0.0009365081787109375</v>
      </c>
      <c r="Y40" s="18">
        <v>-0.0005068778991699219</v>
      </c>
      <c r="Z40" s="18">
        <v>-0.0015397071838378906</v>
      </c>
      <c r="AA40" s="18">
        <v>0.0013566017150878906</v>
      </c>
    </row>
    <row r="41" spans="1:27" ht="15">
      <c r="A41" s="16">
        <v>39760</v>
      </c>
      <c r="B41" s="16" t="s">
        <v>81</v>
      </c>
      <c r="C41" s="16" t="s">
        <v>56</v>
      </c>
      <c r="D41" s="18">
        <v>-0.008174896240234375</v>
      </c>
      <c r="E41" s="18">
        <v>-0.008051633834838867</v>
      </c>
      <c r="F41" s="18">
        <v>-0.0069615840911865234</v>
      </c>
      <c r="G41" s="18">
        <v>-0.007371664047241211</v>
      </c>
      <c r="H41" s="18">
        <v>-0.005678415298461914</v>
      </c>
      <c r="I41" s="18">
        <v>-0.006757259368896484</v>
      </c>
      <c r="J41" s="18">
        <v>-0.007695436477661133</v>
      </c>
      <c r="K41" s="18">
        <v>-0.007903337478637695</v>
      </c>
      <c r="L41" s="18">
        <v>-0.008114814758300781</v>
      </c>
      <c r="M41" s="18">
        <v>-0.009255409240722656</v>
      </c>
      <c r="N41" s="18">
        <v>-0.008788108825683594</v>
      </c>
      <c r="O41" s="18">
        <v>-0.009065628051757812</v>
      </c>
      <c r="P41" s="18">
        <v>-0.015697479248046875</v>
      </c>
      <c r="Q41" s="18">
        <v>-0.009450912475585938</v>
      </c>
      <c r="R41" s="18">
        <v>-0.008525848388671875</v>
      </c>
      <c r="S41" s="18">
        <v>-0.007550239562988281</v>
      </c>
      <c r="T41" s="18">
        <v>-0.007704257965087891</v>
      </c>
      <c r="U41" s="18">
        <v>-0.004054069519042969</v>
      </c>
      <c r="V41" s="18">
        <v>-0.004597187042236328</v>
      </c>
      <c r="W41" s="18">
        <v>-0.008824348449707031</v>
      </c>
      <c r="X41" s="18">
        <v>-0.009037017822265625</v>
      </c>
      <c r="Y41" s="18">
        <v>-0.008796215057373047</v>
      </c>
      <c r="Z41" s="18">
        <v>-0.008563995361328125</v>
      </c>
      <c r="AA41" s="18">
        <v>-0.005633354187011719</v>
      </c>
    </row>
    <row r="42" spans="1:27" ht="15">
      <c r="A42" s="16">
        <v>39765</v>
      </c>
      <c r="B42" s="16" t="s">
        <v>82</v>
      </c>
      <c r="C42" s="16" t="s">
        <v>56</v>
      </c>
      <c r="D42" s="18">
        <v>-0.0029296875</v>
      </c>
      <c r="E42" s="18">
        <v>-0.004504203796386719</v>
      </c>
      <c r="F42" s="18">
        <v>-0.004284858703613281</v>
      </c>
      <c r="G42" s="18">
        <v>-0.004948139190673828</v>
      </c>
      <c r="H42" s="18">
        <v>-0.0029363632202148438</v>
      </c>
      <c r="I42" s="18">
        <v>-0.00438690185546875</v>
      </c>
      <c r="J42" s="18">
        <v>-0.005438566207885742</v>
      </c>
      <c r="K42" s="18">
        <v>-0.004923582077026367</v>
      </c>
      <c r="L42" s="18">
        <v>-0.0034589767456054688</v>
      </c>
      <c r="M42" s="18">
        <v>-0.003818035125732422</v>
      </c>
      <c r="N42" s="18">
        <v>-0.002646923065185547</v>
      </c>
      <c r="O42" s="18">
        <v>-0.002338409423828125</v>
      </c>
      <c r="P42" s="18">
        <v>-0.00848245620727539</v>
      </c>
      <c r="Q42" s="18">
        <v>-0.00243377685546875</v>
      </c>
      <c r="R42" s="18">
        <v>-0.001811981201171875</v>
      </c>
      <c r="S42" s="18">
        <v>-0.0005884170532226562</v>
      </c>
      <c r="T42" s="18">
        <v>-0.0010781288146972656</v>
      </c>
      <c r="U42" s="18">
        <v>0.0034818649291992188</v>
      </c>
      <c r="V42" s="18">
        <v>0.0036172866821289062</v>
      </c>
      <c r="W42" s="18">
        <v>0.000156402587890625</v>
      </c>
      <c r="X42" s="18">
        <v>0.0002770423889160156</v>
      </c>
      <c r="Y42" s="18">
        <v>0.0005974769592285156</v>
      </c>
      <c r="Z42" s="18">
        <v>2.574920654296875E-05</v>
      </c>
      <c r="AA42" s="18">
        <v>0.0016160011291503906</v>
      </c>
    </row>
    <row r="43" spans="1:27" ht="15">
      <c r="A43" s="16">
        <v>39770</v>
      </c>
      <c r="B43" s="16" t="s">
        <v>83</v>
      </c>
      <c r="C43" s="16" t="s">
        <v>56</v>
      </c>
      <c r="D43" s="18">
        <v>-0.010525226593017578</v>
      </c>
      <c r="E43" s="18">
        <v>-0.010267972946166992</v>
      </c>
      <c r="F43" s="18">
        <v>-0.00899362564086914</v>
      </c>
      <c r="G43" s="18">
        <v>-0.00919651985168457</v>
      </c>
      <c r="H43" s="18">
        <v>-0.0073528289794921875</v>
      </c>
      <c r="I43" s="18">
        <v>-0.008334875106811523</v>
      </c>
      <c r="J43" s="18">
        <v>-0.009327411651611328</v>
      </c>
      <c r="K43" s="18">
        <v>-0.009328603744506836</v>
      </c>
      <c r="L43" s="18">
        <v>-0.009317874908447266</v>
      </c>
      <c r="M43" s="18">
        <v>-0.010696887969970703</v>
      </c>
      <c r="N43" s="18">
        <v>-0.01058197021484375</v>
      </c>
      <c r="O43" s="18">
        <v>-0.011210441589355469</v>
      </c>
      <c r="P43" s="18">
        <v>-0.017812728881835938</v>
      </c>
      <c r="Q43" s="18">
        <v>-0.011682987213134766</v>
      </c>
      <c r="R43" s="18">
        <v>-0.010765552520751953</v>
      </c>
      <c r="S43" s="18">
        <v>-0.009687423706054688</v>
      </c>
      <c r="T43" s="18">
        <v>-0.009773731231689453</v>
      </c>
      <c r="U43" s="18">
        <v>-0.0058689117431640625</v>
      </c>
      <c r="V43" s="18">
        <v>-0.006480693817138672</v>
      </c>
      <c r="W43" s="18">
        <v>-0.010952949523925781</v>
      </c>
      <c r="X43" s="18">
        <v>-0.011350631713867188</v>
      </c>
      <c r="Y43" s="18">
        <v>-0.01132822036743164</v>
      </c>
      <c r="Z43" s="18">
        <v>-0.011008262634277344</v>
      </c>
      <c r="AA43" s="18">
        <v>-0.007753849029541016</v>
      </c>
    </row>
    <row r="44" spans="1:27" ht="15">
      <c r="A44" s="16">
        <v>39775</v>
      </c>
      <c r="B44" s="16" t="s">
        <v>84</v>
      </c>
      <c r="C44" s="16" t="s">
        <v>56</v>
      </c>
      <c r="D44" s="18">
        <v>-0.010020732879638672</v>
      </c>
      <c r="E44" s="18">
        <v>-0.009760856628417969</v>
      </c>
      <c r="F44" s="18">
        <v>-0.008530378341674805</v>
      </c>
      <c r="G44" s="18">
        <v>-0.008746147155761719</v>
      </c>
      <c r="H44" s="18">
        <v>-0.006949424743652344</v>
      </c>
      <c r="I44" s="18">
        <v>-0.007927894592285156</v>
      </c>
      <c r="J44" s="18">
        <v>-0.008894920349121094</v>
      </c>
      <c r="K44" s="18">
        <v>-0.008900165557861328</v>
      </c>
      <c r="L44" s="18">
        <v>-0.008886337280273438</v>
      </c>
      <c r="M44" s="18">
        <v>-0.010190010070800781</v>
      </c>
      <c r="N44" s="18">
        <v>-0.010039329528808594</v>
      </c>
      <c r="O44" s="18">
        <v>-0.010637283325195312</v>
      </c>
      <c r="P44" s="18">
        <v>-0.017223834991455078</v>
      </c>
      <c r="Q44" s="18">
        <v>-0.011108875274658203</v>
      </c>
      <c r="R44" s="18">
        <v>-0.010219573974609375</v>
      </c>
      <c r="S44" s="18">
        <v>-0.009151935577392578</v>
      </c>
      <c r="T44" s="18">
        <v>-0.009262561798095703</v>
      </c>
      <c r="U44" s="18">
        <v>-0.005432605743408203</v>
      </c>
      <c r="V44" s="18">
        <v>-0.006005287170410156</v>
      </c>
      <c r="W44" s="18">
        <v>-0.010401725769042969</v>
      </c>
      <c r="X44" s="18">
        <v>-0.010753631591796875</v>
      </c>
      <c r="Y44" s="18">
        <v>-0.010726451873779297</v>
      </c>
      <c r="Z44" s="18">
        <v>-0.010442256927490234</v>
      </c>
      <c r="AA44" s="18">
        <v>-0.0072689056396484375</v>
      </c>
    </row>
    <row r="45" spans="1:27" ht="15">
      <c r="A45" s="16">
        <v>39780</v>
      </c>
      <c r="B45" s="16" t="s">
        <v>85</v>
      </c>
      <c r="C45" s="16" t="s">
        <v>56</v>
      </c>
      <c r="D45" s="18">
        <v>-0.016876220703125</v>
      </c>
      <c r="E45" s="18">
        <v>-0.015149116516113281</v>
      </c>
      <c r="F45" s="18">
        <v>-0.01285862922668457</v>
      </c>
      <c r="G45" s="18">
        <v>-0.013984203338623047</v>
      </c>
      <c r="H45" s="18">
        <v>-0.012032032012939453</v>
      </c>
      <c r="I45" s="18">
        <v>-0.013058185577392578</v>
      </c>
      <c r="J45" s="18">
        <v>-0.01507115364074707</v>
      </c>
      <c r="K45" s="18">
        <v>-0.015838146209716797</v>
      </c>
      <c r="L45" s="18">
        <v>-0.018021106719970703</v>
      </c>
      <c r="M45" s="18">
        <v>-0.0208282470703125</v>
      </c>
      <c r="N45" s="18">
        <v>-0.01639413833618164</v>
      </c>
      <c r="O45" s="18">
        <v>-0.017513751983642578</v>
      </c>
      <c r="P45" s="18">
        <v>-0.02408599853515625</v>
      </c>
      <c r="Q45" s="18">
        <v>-0.017650604248046875</v>
      </c>
      <c r="R45" s="18">
        <v>-0.01437997817993164</v>
      </c>
      <c r="S45" s="18">
        <v>-0.013239860534667969</v>
      </c>
      <c r="T45" s="18">
        <v>-0.015106678009033203</v>
      </c>
      <c r="U45" s="18">
        <v>-0.01196908950805664</v>
      </c>
      <c r="V45" s="18">
        <v>-0.015172004699707031</v>
      </c>
      <c r="W45" s="18">
        <v>-0.02168750762939453</v>
      </c>
      <c r="X45" s="18">
        <v>-0.021912574768066406</v>
      </c>
      <c r="Y45" s="18">
        <v>-0.02095651626586914</v>
      </c>
      <c r="Z45" s="18">
        <v>-0.019999027252197266</v>
      </c>
      <c r="AA45" s="18">
        <v>-0.014635086059570312</v>
      </c>
    </row>
    <row r="46" spans="1:27" ht="15">
      <c r="A46" s="16">
        <v>39785</v>
      </c>
      <c r="B46" s="16" t="s">
        <v>86</v>
      </c>
      <c r="C46" s="16" t="s">
        <v>56</v>
      </c>
      <c r="D46" s="18">
        <v>-0.012159347534179688</v>
      </c>
      <c r="E46" s="18">
        <v>-0.01169586181640625</v>
      </c>
      <c r="F46" s="18">
        <v>-0.010079145431518555</v>
      </c>
      <c r="G46" s="18">
        <v>-0.011186838150024414</v>
      </c>
      <c r="H46" s="18">
        <v>-0.009097099304199219</v>
      </c>
      <c r="I46" s="18">
        <v>-0.010528326034545898</v>
      </c>
      <c r="J46" s="18">
        <v>-0.011889457702636719</v>
      </c>
      <c r="K46" s="18">
        <v>-0.012704610824584961</v>
      </c>
      <c r="L46" s="18">
        <v>-0.01406717300415039</v>
      </c>
      <c r="M46" s="18">
        <v>-0.016557693481445312</v>
      </c>
      <c r="N46" s="18">
        <v>-0.01449441909790039</v>
      </c>
      <c r="O46" s="18">
        <v>-0.014348030090332031</v>
      </c>
      <c r="P46" s="18">
        <v>-0.02145242691040039</v>
      </c>
      <c r="Q46" s="18">
        <v>-0.015653610229492188</v>
      </c>
      <c r="R46" s="18">
        <v>-0.013525962829589844</v>
      </c>
      <c r="S46" s="18">
        <v>-0.012880802154541016</v>
      </c>
      <c r="T46" s="18">
        <v>-0.012960433959960938</v>
      </c>
      <c r="U46" s="18">
        <v>-0.00872802734375</v>
      </c>
      <c r="V46" s="18">
        <v>-0.01065969467163086</v>
      </c>
      <c r="W46" s="18">
        <v>-0.01607799530029297</v>
      </c>
      <c r="X46" s="18">
        <v>-0.01697063446044922</v>
      </c>
      <c r="Y46" s="18">
        <v>-0.016604900360107422</v>
      </c>
      <c r="Z46" s="18">
        <v>-0.015983104705810547</v>
      </c>
      <c r="AA46" s="18">
        <v>-0.011310100555419922</v>
      </c>
    </row>
    <row r="47" spans="1:27" ht="15">
      <c r="A47" s="16">
        <v>39791</v>
      </c>
      <c r="B47" s="16" t="s">
        <v>87</v>
      </c>
      <c r="C47" s="16" t="s">
        <v>56</v>
      </c>
      <c r="D47" s="18">
        <v>-0.004820823669433594</v>
      </c>
      <c r="E47" s="18">
        <v>-0.005003929138183594</v>
      </c>
      <c r="F47" s="18">
        <v>-0.004189014434814453</v>
      </c>
      <c r="G47" s="18">
        <v>-0.0046536922454833984</v>
      </c>
      <c r="H47" s="18">
        <v>-0.003061056137084961</v>
      </c>
      <c r="I47" s="18">
        <v>-0.004149198532104492</v>
      </c>
      <c r="J47" s="18">
        <v>-0.004909515380859375</v>
      </c>
      <c r="K47" s="18">
        <v>-0.0048809051513671875</v>
      </c>
      <c r="L47" s="18">
        <v>-0.004657268524169922</v>
      </c>
      <c r="M47" s="18">
        <v>-0.0051097869873046875</v>
      </c>
      <c r="N47" s="18">
        <v>-0.0044708251953125</v>
      </c>
      <c r="O47" s="18">
        <v>-0.004699230194091797</v>
      </c>
      <c r="P47" s="18">
        <v>-0.011378288269042969</v>
      </c>
      <c r="Q47" s="18">
        <v>-0.005236625671386719</v>
      </c>
      <c r="R47" s="18">
        <v>-0.00461578369140625</v>
      </c>
      <c r="S47" s="18">
        <v>-0.0037126541137695312</v>
      </c>
      <c r="T47" s="18">
        <v>-0.003977775573730469</v>
      </c>
      <c r="U47" s="18">
        <v>-0.0003542900085449219</v>
      </c>
      <c r="V47" s="18">
        <v>-0.0004177093505859375</v>
      </c>
      <c r="W47" s="18">
        <v>-0.004105567932128906</v>
      </c>
      <c r="X47" s="18">
        <v>-0.0041942596435546875</v>
      </c>
      <c r="Y47" s="18">
        <v>-0.003916740417480469</v>
      </c>
      <c r="Z47" s="18">
        <v>-0.004024505615234375</v>
      </c>
      <c r="AA47" s="18">
        <v>-0.0017271041870117188</v>
      </c>
    </row>
    <row r="48" spans="1:27" ht="15">
      <c r="A48" s="16">
        <v>39792</v>
      </c>
      <c r="B48" s="16" t="s">
        <v>88</v>
      </c>
      <c r="C48" s="16" t="s">
        <v>56</v>
      </c>
      <c r="D48" s="18">
        <v>-0.006044864654541016</v>
      </c>
      <c r="E48" s="18">
        <v>-0.005747556686401367</v>
      </c>
      <c r="F48" s="18">
        <v>-0.0050411224365234375</v>
      </c>
      <c r="G48" s="18">
        <v>-0.00580143928527832</v>
      </c>
      <c r="H48" s="18">
        <v>-0.003991603851318359</v>
      </c>
      <c r="I48" s="18">
        <v>-0.0052640438079833984</v>
      </c>
      <c r="J48" s="18">
        <v>-0.006520748138427734</v>
      </c>
      <c r="K48" s="18">
        <v>-0.006135463714599609</v>
      </c>
      <c r="L48" s="18">
        <v>-0.006314277648925781</v>
      </c>
      <c r="M48" s="18">
        <v>-0.006630420684814453</v>
      </c>
      <c r="N48" s="18">
        <v>-0.005002498626708984</v>
      </c>
      <c r="O48" s="18">
        <v>-0.005454540252685547</v>
      </c>
      <c r="P48" s="18">
        <v>-0.01252889633178711</v>
      </c>
      <c r="Q48" s="18">
        <v>-0.006330013275146484</v>
      </c>
      <c r="R48" s="18">
        <v>-0.0048084259033203125</v>
      </c>
      <c r="S48" s="18">
        <v>-0.004173755645751953</v>
      </c>
      <c r="T48" s="18">
        <v>-0.004817485809326172</v>
      </c>
      <c r="U48" s="18">
        <v>-0.00034236907958984375</v>
      </c>
      <c r="V48" s="18">
        <v>-5.245208740234375E-05</v>
      </c>
      <c r="W48" s="18">
        <v>-0.003699779510498047</v>
      </c>
      <c r="X48" s="18">
        <v>-0.0037932395935058594</v>
      </c>
      <c r="Y48" s="18">
        <v>-0.0038123130798339844</v>
      </c>
      <c r="Z48" s="18">
        <v>-0.004240512847900391</v>
      </c>
      <c r="AA48" s="18">
        <v>-0.0016398429870605469</v>
      </c>
    </row>
    <row r="49" spans="1:27" ht="15">
      <c r="A49" s="16">
        <v>39795</v>
      </c>
      <c r="B49" s="16" t="s">
        <v>89</v>
      </c>
      <c r="C49" s="16" t="s">
        <v>56</v>
      </c>
      <c r="D49" s="18">
        <v>-0.006050586700439453</v>
      </c>
      <c r="E49" s="18">
        <v>-0.0057525634765625</v>
      </c>
      <c r="F49" s="18">
        <v>-0.0050449371337890625</v>
      </c>
      <c r="G49" s="18">
        <v>-0.005804777145385742</v>
      </c>
      <c r="H49" s="18">
        <v>-0.003994941711425781</v>
      </c>
      <c r="I49" s="18">
        <v>-0.005267143249511719</v>
      </c>
      <c r="J49" s="18">
        <v>-0.006523847579956055</v>
      </c>
      <c r="K49" s="18">
        <v>-0.006139278411865234</v>
      </c>
      <c r="L49" s="18">
        <v>-0.006318569183349609</v>
      </c>
      <c r="M49" s="18">
        <v>-0.006636142730712891</v>
      </c>
      <c r="N49" s="18">
        <v>-0.005008697509765625</v>
      </c>
      <c r="O49" s="18">
        <v>-0.005461215972900391</v>
      </c>
      <c r="P49" s="18">
        <v>-0.012535572052001953</v>
      </c>
      <c r="Q49" s="18">
        <v>-0.006336688995361328</v>
      </c>
      <c r="R49" s="18">
        <v>-0.004815101623535156</v>
      </c>
      <c r="S49" s="18">
        <v>-0.004179954528808594</v>
      </c>
      <c r="T49" s="18">
        <v>-0.0048236846923828125</v>
      </c>
      <c r="U49" s="18">
        <v>-0.0003485679626464844</v>
      </c>
      <c r="V49" s="18">
        <v>-5.9604644775390625E-05</v>
      </c>
      <c r="W49" s="18">
        <v>-0.0037078857421875</v>
      </c>
      <c r="X49" s="18">
        <v>-0.0038018226623535156</v>
      </c>
      <c r="Y49" s="18">
        <v>-0.0038213729858398438</v>
      </c>
      <c r="Z49" s="18">
        <v>-0.004249095916748047</v>
      </c>
      <c r="AA49" s="18">
        <v>-0.0016469955444335938</v>
      </c>
    </row>
    <row r="50" spans="1:27" ht="15">
      <c r="A50" s="16">
        <v>39800</v>
      </c>
      <c r="B50" s="16" t="s">
        <v>90</v>
      </c>
      <c r="C50" s="16" t="s">
        <v>56</v>
      </c>
      <c r="D50" s="18">
        <v>0.000247955322265625</v>
      </c>
      <c r="E50" s="18">
        <v>0.0005731582641601562</v>
      </c>
      <c r="F50" s="18">
        <v>0.0012576580047607422</v>
      </c>
      <c r="G50" s="18">
        <v>-0.0007834434509277344</v>
      </c>
      <c r="H50" s="18">
        <v>0.0011713504791259766</v>
      </c>
      <c r="I50" s="18">
        <v>-0.0002582073211669922</v>
      </c>
      <c r="J50" s="18">
        <v>-0.0015215873718261719</v>
      </c>
      <c r="K50" s="18">
        <v>-0.0017240047454833984</v>
      </c>
      <c r="L50" s="18">
        <v>-0.0014290809631347656</v>
      </c>
      <c r="M50" s="18">
        <v>-0.0016093254089355469</v>
      </c>
      <c r="N50" s="18">
        <v>0.0015864372253417969</v>
      </c>
      <c r="O50" s="18">
        <v>0.0021266937255859375</v>
      </c>
      <c r="P50" s="18">
        <v>-0.005931854248046875</v>
      </c>
      <c r="Q50" s="18">
        <v>-0.00035858154296875</v>
      </c>
      <c r="R50" s="18">
        <v>0.0014271736145019531</v>
      </c>
      <c r="S50" s="18">
        <v>0.0015115737915039062</v>
      </c>
      <c r="T50" s="18">
        <v>0.0007376670837402344</v>
      </c>
      <c r="U50" s="18">
        <v>0.005870342254638672</v>
      </c>
      <c r="V50" s="18">
        <v>0.00606536865234375</v>
      </c>
      <c r="W50" s="18">
        <v>0.0020608901977539062</v>
      </c>
      <c r="X50" s="18">
        <v>0.0019168853759765625</v>
      </c>
      <c r="Y50" s="18">
        <v>0.0023584365844726562</v>
      </c>
      <c r="Z50" s="18">
        <v>0.0011210441589355469</v>
      </c>
      <c r="AA50" s="18">
        <v>0.0037698745727539062</v>
      </c>
    </row>
    <row r="51" spans="1:27" ht="15">
      <c r="A51" s="16">
        <v>39805</v>
      </c>
      <c r="B51" s="16" t="s">
        <v>91</v>
      </c>
      <c r="C51" s="16" t="s">
        <v>56</v>
      </c>
      <c r="D51" s="18">
        <v>-0.013783454895019531</v>
      </c>
      <c r="E51" s="18">
        <v>-0.012423992156982422</v>
      </c>
      <c r="F51" s="18">
        <v>-0.010856389999389648</v>
      </c>
      <c r="G51" s="18">
        <v>-0.011455059051513672</v>
      </c>
      <c r="H51" s="18">
        <v>-0.009494781494140625</v>
      </c>
      <c r="I51" s="18">
        <v>-0.010631561279296875</v>
      </c>
      <c r="J51" s="18">
        <v>-0.012459754943847656</v>
      </c>
      <c r="K51" s="18">
        <v>-0.012758255004882812</v>
      </c>
      <c r="L51" s="18">
        <v>-0.01410818099975586</v>
      </c>
      <c r="M51" s="18">
        <v>-0.015773296356201172</v>
      </c>
      <c r="N51" s="18">
        <v>-0.012959957122802734</v>
      </c>
      <c r="O51" s="18">
        <v>-0.014432430267333984</v>
      </c>
      <c r="P51" s="18">
        <v>-0.021020889282226562</v>
      </c>
      <c r="Q51" s="18">
        <v>-0.013455867767333984</v>
      </c>
      <c r="R51" s="18">
        <v>-0.011018753051757812</v>
      </c>
      <c r="S51" s="18">
        <v>-0.01031637191772461</v>
      </c>
      <c r="T51" s="18">
        <v>-0.011757850646972656</v>
      </c>
      <c r="U51" s="18">
        <v>-0.008503913879394531</v>
      </c>
      <c r="V51" s="18">
        <v>-0.010128974914550781</v>
      </c>
      <c r="W51" s="18">
        <v>-0.01542043685913086</v>
      </c>
      <c r="X51" s="18">
        <v>-0.015729904174804688</v>
      </c>
      <c r="Y51" s="18">
        <v>-0.01544952392578125</v>
      </c>
      <c r="Z51" s="18">
        <v>-0.015026092529296875</v>
      </c>
      <c r="AA51" s="18">
        <v>-0.010552406311035156</v>
      </c>
    </row>
    <row r="52" spans="1:27" ht="15">
      <c r="A52" s="16">
        <v>39810</v>
      </c>
      <c r="B52" s="16" t="s">
        <v>92</v>
      </c>
      <c r="C52" s="16" t="s">
        <v>56</v>
      </c>
      <c r="D52" s="18">
        <v>-0.0037870407104492188</v>
      </c>
      <c r="E52" s="18">
        <v>-0.0026092529296875</v>
      </c>
      <c r="F52" s="18">
        <v>-0.001514434814453125</v>
      </c>
      <c r="G52" s="18">
        <v>-0.0035567283630371094</v>
      </c>
      <c r="H52" s="18">
        <v>-0.0012598037719726562</v>
      </c>
      <c r="I52" s="18">
        <v>-0.0026209354400634766</v>
      </c>
      <c r="J52" s="18">
        <v>-0.003987550735473633</v>
      </c>
      <c r="K52" s="18">
        <v>-0.0044519901275634766</v>
      </c>
      <c r="L52" s="18">
        <v>-0.004979133605957031</v>
      </c>
      <c r="M52" s="18">
        <v>-0.005901336669921875</v>
      </c>
      <c r="N52" s="18">
        <v>-0.002594470977783203</v>
      </c>
      <c r="O52" s="18">
        <v>-0.0018258094787597656</v>
      </c>
      <c r="P52" s="18">
        <v>-0.010149002075195312</v>
      </c>
      <c r="Q52" s="18">
        <v>-0.0037817955017089844</v>
      </c>
      <c r="R52" s="18">
        <v>-0.0014004707336425781</v>
      </c>
      <c r="S52" s="18">
        <v>-0.001434326171875</v>
      </c>
      <c r="T52" s="18">
        <v>-0.002445697784423828</v>
      </c>
      <c r="U52" s="18">
        <v>0.0022249221801757812</v>
      </c>
      <c r="V52" s="18">
        <v>0.0015664100646972656</v>
      </c>
      <c r="W52" s="18">
        <v>-0.0032057762145996094</v>
      </c>
      <c r="X52" s="18">
        <v>-0.0032138824462890625</v>
      </c>
      <c r="Y52" s="18">
        <v>-0.0028715133666992188</v>
      </c>
      <c r="Z52" s="18">
        <v>-0.003726482391357422</v>
      </c>
      <c r="AA52" s="18">
        <v>-0.0006227493286132812</v>
      </c>
    </row>
    <row r="53" spans="1:27" ht="15">
      <c r="A53" s="16">
        <v>39815</v>
      </c>
      <c r="B53" s="16" t="s">
        <v>93</v>
      </c>
      <c r="C53" s="16" t="s">
        <v>56</v>
      </c>
      <c r="D53" s="17">
        <v>-0.005375385284423828</v>
      </c>
      <c r="E53" s="17">
        <v>-0.00540614128112793</v>
      </c>
      <c r="F53" s="17">
        <v>-0.004759073257446289</v>
      </c>
      <c r="G53" s="17">
        <v>-0.005402326583862305</v>
      </c>
      <c r="H53" s="17">
        <v>-0.003612995147705078</v>
      </c>
      <c r="I53" s="17">
        <v>-0.00485539436340332</v>
      </c>
      <c r="J53" s="17">
        <v>-0.005916595458984375</v>
      </c>
      <c r="K53" s="17">
        <v>-0.00559544563293457</v>
      </c>
      <c r="L53" s="17">
        <v>-0.005574703216552734</v>
      </c>
      <c r="M53" s="17">
        <v>-0.005988597869873047</v>
      </c>
      <c r="N53" s="17">
        <v>-0.004828929901123047</v>
      </c>
      <c r="O53" s="17">
        <v>-0.005219459533691406</v>
      </c>
      <c r="P53" s="17">
        <v>-0.01224374771118164</v>
      </c>
      <c r="Q53" s="17">
        <v>-0.0061187744140625</v>
      </c>
      <c r="R53" s="17">
        <v>-0.004978656768798828</v>
      </c>
      <c r="S53" s="17">
        <v>-0.004206180572509766</v>
      </c>
      <c r="T53" s="17">
        <v>-0.004568576812744141</v>
      </c>
      <c r="U53" s="17">
        <v>-0.00021028518676757812</v>
      </c>
      <c r="V53" s="17">
        <v>0.00011682510375976562</v>
      </c>
      <c r="W53" s="17">
        <v>-0.003558635711669922</v>
      </c>
      <c r="X53" s="17">
        <v>-0.003734111785888672</v>
      </c>
      <c r="Y53" s="17">
        <v>-0.0036764144897460938</v>
      </c>
      <c r="Z53" s="17">
        <v>-0.004007816314697266</v>
      </c>
      <c r="AA53" s="17">
        <v>-0.0014576911926269531</v>
      </c>
    </row>
    <row r="54" spans="1:27" ht="15">
      <c r="A54" s="16">
        <v>39825</v>
      </c>
      <c r="B54" s="16" t="s">
        <v>94</v>
      </c>
      <c r="C54" s="16" t="s">
        <v>56</v>
      </c>
      <c r="D54" s="17">
        <v>-0.007344245910644531</v>
      </c>
      <c r="E54" s="17">
        <v>-0.005774497985839844</v>
      </c>
      <c r="F54" s="17">
        <v>-0.004186391830444336</v>
      </c>
      <c r="G54" s="17">
        <v>-0.005831241607666016</v>
      </c>
      <c r="H54" s="17">
        <v>-0.0035817623138427734</v>
      </c>
      <c r="I54" s="17">
        <v>-0.004748821258544922</v>
      </c>
      <c r="J54" s="17">
        <v>-0.006417751312255859</v>
      </c>
      <c r="K54" s="17">
        <v>-0.007333993911743164</v>
      </c>
      <c r="L54" s="17">
        <v>-0.008307456970214844</v>
      </c>
      <c r="M54" s="17">
        <v>-0.009777545928955078</v>
      </c>
      <c r="N54" s="17">
        <v>-0.007016658782958984</v>
      </c>
      <c r="O54" s="17">
        <v>-0.005770683288574219</v>
      </c>
      <c r="P54" s="17">
        <v>-0.013247489929199219</v>
      </c>
      <c r="Q54" s="17">
        <v>-0.0074672698974609375</v>
      </c>
      <c r="R54" s="17">
        <v>-0.005164146423339844</v>
      </c>
      <c r="S54" s="17">
        <v>-0.004611492156982422</v>
      </c>
      <c r="T54" s="17">
        <v>-0.005692005157470703</v>
      </c>
      <c r="U54" s="17">
        <v>-0.0016064643859863281</v>
      </c>
      <c r="V54" s="17">
        <v>-0.0031952857971191406</v>
      </c>
      <c r="W54" s="17">
        <v>-0.008562564849853516</v>
      </c>
      <c r="X54" s="17">
        <v>-0.008655071258544922</v>
      </c>
      <c r="Y54" s="17">
        <v>-0.008073806762695312</v>
      </c>
      <c r="Z54" s="17">
        <v>-0.008321285247802734</v>
      </c>
      <c r="AA54" s="17">
        <v>-0.004584789276123047</v>
      </c>
    </row>
    <row r="55" spans="1:27" ht="15">
      <c r="A55" s="16">
        <v>39831</v>
      </c>
      <c r="B55" s="16" t="s">
        <v>95</v>
      </c>
      <c r="C55" s="16" t="s">
        <v>56</v>
      </c>
      <c r="D55" s="17">
        <v>-0.006197929382324219</v>
      </c>
      <c r="E55" s="17">
        <v>-0.005882740020751953</v>
      </c>
      <c r="F55" s="17">
        <v>-0.005158901214599609</v>
      </c>
      <c r="G55" s="17">
        <v>-0.0059092044830322266</v>
      </c>
      <c r="H55" s="17">
        <v>-0.0040950775146484375</v>
      </c>
      <c r="I55" s="17">
        <v>-0.005366802215576172</v>
      </c>
      <c r="J55" s="17">
        <v>-0.006626129150390625</v>
      </c>
      <c r="K55" s="17">
        <v>-0.006247520446777344</v>
      </c>
      <c r="L55" s="17">
        <v>-0.006435394287109375</v>
      </c>
      <c r="M55" s="17">
        <v>-0.006773471832275391</v>
      </c>
      <c r="N55" s="17">
        <v>-0.0051593780517578125</v>
      </c>
      <c r="O55" s="17">
        <v>-0.005623340606689453</v>
      </c>
      <c r="P55" s="17">
        <v>-0.012694358825683594</v>
      </c>
      <c r="Q55" s="17">
        <v>-0.0064907073974609375</v>
      </c>
      <c r="R55" s="17">
        <v>-0.004971027374267578</v>
      </c>
      <c r="S55" s="17">
        <v>-0.004319190979003906</v>
      </c>
      <c r="T55" s="17">
        <v>-0.004964351654052734</v>
      </c>
      <c r="U55" s="17">
        <v>-0.0004925727844238281</v>
      </c>
      <c r="V55" s="17">
        <v>-0.00022268295288085938</v>
      </c>
      <c r="W55" s="17">
        <v>-0.0038957595825195312</v>
      </c>
      <c r="X55" s="17">
        <v>-0.003993988037109375</v>
      </c>
      <c r="Y55" s="17">
        <v>-0.004018306732177734</v>
      </c>
      <c r="Z55" s="17">
        <v>-0.00443267822265625</v>
      </c>
      <c r="AA55" s="17">
        <v>-0.00180816650390625</v>
      </c>
    </row>
    <row r="56" spans="1:27" ht="15">
      <c r="A56" s="16">
        <v>39835</v>
      </c>
      <c r="B56" s="16" t="s">
        <v>96</v>
      </c>
      <c r="C56" s="16" t="s">
        <v>56</v>
      </c>
      <c r="D56" s="17">
        <v>-0.009732723236083984</v>
      </c>
      <c r="E56" s="17">
        <v>-0.009505271911621094</v>
      </c>
      <c r="F56" s="17">
        <v>-0.008406877517700195</v>
      </c>
      <c r="G56" s="17">
        <v>-0.00914454460144043</v>
      </c>
      <c r="H56" s="17">
        <v>-0.007655620574951172</v>
      </c>
      <c r="I56" s="17">
        <v>-0.008744239807128906</v>
      </c>
      <c r="J56" s="17">
        <v>-0.009737730026245117</v>
      </c>
      <c r="K56" s="17">
        <v>-0.010084152221679688</v>
      </c>
      <c r="L56" s="17">
        <v>-0.011139869689941406</v>
      </c>
      <c r="M56" s="17">
        <v>-0.01257467269897461</v>
      </c>
      <c r="N56" s="17">
        <v>-0.011283397674560547</v>
      </c>
      <c r="O56" s="17">
        <v>-0.011720657348632812</v>
      </c>
      <c r="P56" s="17">
        <v>-0.01825237274169922</v>
      </c>
      <c r="Q56" s="17">
        <v>-0.012475013732910156</v>
      </c>
      <c r="R56" s="17">
        <v>-0.01114511489868164</v>
      </c>
      <c r="S56" s="17">
        <v>-0.009943962097167969</v>
      </c>
      <c r="T56" s="17">
        <v>-0.009856700897216797</v>
      </c>
      <c r="U56" s="17">
        <v>-0.005687236785888672</v>
      </c>
      <c r="V56" s="17">
        <v>-0.006481647491455078</v>
      </c>
      <c r="W56" s="17">
        <v>-0.011351585388183594</v>
      </c>
      <c r="X56" s="17">
        <v>-0.011968135833740234</v>
      </c>
      <c r="Y56" s="17">
        <v>-0.01172637939453125</v>
      </c>
      <c r="Z56" s="17">
        <v>-0.011474609375</v>
      </c>
      <c r="AA56" s="17">
        <v>-0.007508754730224609</v>
      </c>
    </row>
    <row r="57" spans="1:27" ht="15">
      <c r="A57" s="16">
        <v>39840</v>
      </c>
      <c r="B57" s="16" t="s">
        <v>97</v>
      </c>
      <c r="C57" s="16" t="s">
        <v>56</v>
      </c>
      <c r="D57" s="17">
        <v>-0.009982109069824219</v>
      </c>
      <c r="E57" s="17">
        <v>-0.009701967239379883</v>
      </c>
      <c r="F57" s="17">
        <v>-0.008460283279418945</v>
      </c>
      <c r="G57" s="17">
        <v>-0.008671045303344727</v>
      </c>
      <c r="H57" s="17">
        <v>-0.006878376007080078</v>
      </c>
      <c r="I57" s="17">
        <v>-0.00785064697265625</v>
      </c>
      <c r="J57" s="17">
        <v>-0.008811712265014648</v>
      </c>
      <c r="K57" s="17">
        <v>-0.008823633193969727</v>
      </c>
      <c r="L57" s="17">
        <v>-0.00881052017211914</v>
      </c>
      <c r="M57" s="17">
        <v>-0.010128498077392578</v>
      </c>
      <c r="N57" s="17">
        <v>-0.009979724884033203</v>
      </c>
      <c r="O57" s="17">
        <v>-0.010588645935058594</v>
      </c>
      <c r="P57" s="17">
        <v>-0.017174243927001953</v>
      </c>
      <c r="Q57" s="17">
        <v>-0.011065959930419922</v>
      </c>
      <c r="R57" s="17">
        <v>-0.010187625885009766</v>
      </c>
      <c r="S57" s="17">
        <v>-0.009127616882324219</v>
      </c>
      <c r="T57" s="17">
        <v>-0.00923013687133789</v>
      </c>
      <c r="U57" s="17">
        <v>-0.005428791046142578</v>
      </c>
      <c r="V57" s="17">
        <v>-0.0059967041015625</v>
      </c>
      <c r="W57" s="17">
        <v>-0.010396957397460938</v>
      </c>
      <c r="X57" s="17">
        <v>-0.010737895965576172</v>
      </c>
      <c r="Y57" s="17">
        <v>-0.010721206665039062</v>
      </c>
      <c r="Z57" s="17">
        <v>-0.010443687438964844</v>
      </c>
      <c r="AA57" s="17">
        <v>-0.007260799407958984</v>
      </c>
    </row>
    <row r="58" spans="1:27" ht="15">
      <c r="A58" s="16">
        <v>39845</v>
      </c>
      <c r="B58" s="16" t="s">
        <v>98</v>
      </c>
      <c r="C58" s="16" t="s">
        <v>56</v>
      </c>
      <c r="D58" s="17">
        <v>-0.007485389709472656</v>
      </c>
      <c r="E58" s="17">
        <v>-0.007001638412475586</v>
      </c>
      <c r="F58" s="17">
        <v>-0.0061566829681396484</v>
      </c>
      <c r="G58" s="17">
        <v>-0.0068852901458740234</v>
      </c>
      <c r="H58" s="17">
        <v>-0.005044221878051758</v>
      </c>
      <c r="I58" s="17">
        <v>-0.006299018859863281</v>
      </c>
      <c r="J58" s="17">
        <v>-0.007622480392456055</v>
      </c>
      <c r="K58" s="17">
        <v>-0.007346630096435547</v>
      </c>
      <c r="L58" s="17">
        <v>-0.0076580047607421875</v>
      </c>
      <c r="M58" s="17">
        <v>-0.00816488265991211</v>
      </c>
      <c r="N58" s="17">
        <v>-0.006553173065185547</v>
      </c>
      <c r="O58" s="17">
        <v>-0.0071277618408203125</v>
      </c>
      <c r="P58" s="17">
        <v>-0.014101982116699219</v>
      </c>
      <c r="Q58" s="17">
        <v>-0.007785797119140625</v>
      </c>
      <c r="R58" s="17">
        <v>-0.00617218017578125</v>
      </c>
      <c r="S58" s="17">
        <v>-0.005494594573974609</v>
      </c>
      <c r="T58" s="17">
        <v>-0.006200313568115234</v>
      </c>
      <c r="U58" s="17">
        <v>-0.0018014907836914062</v>
      </c>
      <c r="V58" s="17">
        <v>-0.0017566680908203125</v>
      </c>
      <c r="W58" s="17">
        <v>-0.005660057067871094</v>
      </c>
      <c r="X58" s="17">
        <v>-0.005801200866699219</v>
      </c>
      <c r="Y58" s="17">
        <v>-0.005833625793457031</v>
      </c>
      <c r="Z58" s="17">
        <v>-0.006106853485107422</v>
      </c>
      <c r="AA58" s="17">
        <v>-0.003216266632080078</v>
      </c>
    </row>
    <row r="59" spans="1:27" ht="15">
      <c r="A59" s="16">
        <v>39850</v>
      </c>
      <c r="B59" s="16" t="s">
        <v>99</v>
      </c>
      <c r="C59" s="16" t="s">
        <v>56</v>
      </c>
      <c r="D59" s="17">
        <v>-0.004149436950683594</v>
      </c>
      <c r="E59" s="17">
        <v>-0.0042612552642822266</v>
      </c>
      <c r="F59" s="17">
        <v>-0.003741025924682617</v>
      </c>
      <c r="G59" s="17">
        <v>-0.004486799240112305</v>
      </c>
      <c r="H59" s="17">
        <v>-0.0027246475219726562</v>
      </c>
      <c r="I59" s="17">
        <v>-0.004004240036010742</v>
      </c>
      <c r="J59" s="17">
        <v>-0.005080461502075195</v>
      </c>
      <c r="K59" s="17">
        <v>-0.004645586013793945</v>
      </c>
      <c r="L59" s="17">
        <v>-0.004549503326416016</v>
      </c>
      <c r="M59" s="17">
        <v>-0.004734039306640625</v>
      </c>
      <c r="N59" s="17">
        <v>-0.0033707618713378906</v>
      </c>
      <c r="O59" s="17">
        <v>-0.0036973953247070312</v>
      </c>
      <c r="P59" s="17">
        <v>-0.010800361633300781</v>
      </c>
      <c r="Q59" s="17">
        <v>-0.004746437072753906</v>
      </c>
      <c r="R59" s="17">
        <v>-0.0035791397094726562</v>
      </c>
      <c r="S59" s="17">
        <v>-0.0028634071350097656</v>
      </c>
      <c r="T59" s="17">
        <v>-0.0032806396484375</v>
      </c>
      <c r="U59" s="17">
        <v>0.0012388229370117188</v>
      </c>
      <c r="V59" s="17">
        <v>0.0017819404602050781</v>
      </c>
      <c r="W59" s="17">
        <v>-0.0016627311706542969</v>
      </c>
      <c r="X59" s="17">
        <v>-0.001781463623046875</v>
      </c>
      <c r="Y59" s="17">
        <v>-0.0017228126525878906</v>
      </c>
      <c r="Z59" s="17">
        <v>-0.002227783203125</v>
      </c>
      <c r="AA59" s="17">
        <v>8.58306884765625E-05</v>
      </c>
    </row>
    <row r="60" spans="1:27" ht="15">
      <c r="A60" s="16">
        <v>39855</v>
      </c>
      <c r="B60" s="16" t="s">
        <v>100</v>
      </c>
      <c r="C60" s="16" t="s">
        <v>56</v>
      </c>
      <c r="D60" s="17">
        <v>-0.0027370452880859375</v>
      </c>
      <c r="E60" s="17">
        <v>-0.004334449768066406</v>
      </c>
      <c r="F60" s="17">
        <v>-0.004126787185668945</v>
      </c>
      <c r="G60" s="17">
        <v>-0.004803895950317383</v>
      </c>
      <c r="H60" s="17">
        <v>-0.0027894973754882812</v>
      </c>
      <c r="I60" s="17">
        <v>-0.004243612289428711</v>
      </c>
      <c r="J60" s="17">
        <v>-0.005290508270263672</v>
      </c>
      <c r="K60" s="17">
        <v>-0.004769563674926758</v>
      </c>
      <c r="L60" s="17">
        <v>-0.0032792091369628906</v>
      </c>
      <c r="M60" s="17">
        <v>-0.003612995147705078</v>
      </c>
      <c r="N60" s="17">
        <v>-0.002438068389892578</v>
      </c>
      <c r="O60" s="17">
        <v>-0.0021114349365234375</v>
      </c>
      <c r="P60" s="17">
        <v>-0.00827932357788086</v>
      </c>
      <c r="Q60" s="17">
        <v>-0.002234935760498047</v>
      </c>
      <c r="R60" s="17">
        <v>-0.0016274452209472656</v>
      </c>
      <c r="S60" s="17">
        <v>-0.0004010200500488281</v>
      </c>
      <c r="T60" s="17">
        <v>-0.0008873939514160156</v>
      </c>
      <c r="U60" s="17">
        <v>0.0036787986755371094</v>
      </c>
      <c r="V60" s="17">
        <v>0.003838062286376953</v>
      </c>
      <c r="W60" s="17">
        <v>0.000408172607421875</v>
      </c>
      <c r="X60" s="17">
        <v>0.000537872314453125</v>
      </c>
      <c r="Y60" s="17">
        <v>0.0008578300476074219</v>
      </c>
      <c r="Z60" s="17">
        <v>0.0002689361572265625</v>
      </c>
      <c r="AA60" s="17">
        <v>0.0018324851989746094</v>
      </c>
    </row>
    <row r="61" spans="1:27" ht="15">
      <c r="A61" s="16">
        <v>39860</v>
      </c>
      <c r="B61" s="16" t="s">
        <v>101</v>
      </c>
      <c r="C61" s="16" t="s">
        <v>56</v>
      </c>
      <c r="D61" s="17">
        <v>-0.0035572052001953125</v>
      </c>
      <c r="E61" s="17">
        <v>-0.0028579235076904297</v>
      </c>
      <c r="F61" s="17">
        <v>-0.001829385757446289</v>
      </c>
      <c r="G61" s="17">
        <v>-0.0036847591400146484</v>
      </c>
      <c r="H61" s="17">
        <v>-0.0017399787902832031</v>
      </c>
      <c r="I61" s="17">
        <v>-0.0031201839447021484</v>
      </c>
      <c r="J61" s="17">
        <v>-0.004575490951538086</v>
      </c>
      <c r="K61" s="17">
        <v>-0.004901885986328125</v>
      </c>
      <c r="L61" s="17">
        <v>-0.005113124847412109</v>
      </c>
      <c r="M61" s="17">
        <v>-0.005741596221923828</v>
      </c>
      <c r="N61" s="17">
        <v>-0.0019936561584472656</v>
      </c>
      <c r="O61" s="17">
        <v>-0.0005812644958496094</v>
      </c>
      <c r="P61" s="17">
        <v>-0.008049488067626953</v>
      </c>
      <c r="Q61" s="17">
        <v>-0.001999378204345703</v>
      </c>
      <c r="R61" s="17">
        <v>-0.00012731552124023438</v>
      </c>
      <c r="S61" s="17">
        <v>0.00022172927856445312</v>
      </c>
      <c r="T61" s="17">
        <v>-0.0015106201171875</v>
      </c>
      <c r="U61" s="17">
        <v>0.0023131370544433594</v>
      </c>
      <c r="V61" s="17">
        <v>0.0015530586242675781</v>
      </c>
      <c r="W61" s="17">
        <v>-0.002880573272705078</v>
      </c>
      <c r="X61" s="17">
        <v>-0.003071308135986328</v>
      </c>
      <c r="Y61" s="17">
        <v>-0.002658843994140625</v>
      </c>
      <c r="Z61" s="17">
        <v>-0.0033893585205078125</v>
      </c>
      <c r="AA61" s="17">
        <v>-0.0003170967102050781</v>
      </c>
    </row>
    <row r="62" spans="1:27" ht="15">
      <c r="A62" s="16">
        <v>39865</v>
      </c>
      <c r="B62" s="16" t="s">
        <v>102</v>
      </c>
      <c r="C62" s="16" t="s">
        <v>56</v>
      </c>
      <c r="D62" s="17">
        <v>-0.009302616119384766</v>
      </c>
      <c r="E62" s="17">
        <v>-0.009118080139160156</v>
      </c>
      <c r="F62" s="17">
        <v>-0.007985591888427734</v>
      </c>
      <c r="G62" s="17">
        <v>-0.008234024047851562</v>
      </c>
      <c r="H62" s="17">
        <v>-0.006480216979980469</v>
      </c>
      <c r="I62" s="17">
        <v>-0.007459878921508789</v>
      </c>
      <c r="J62" s="17">
        <v>-0.008404970169067383</v>
      </c>
      <c r="K62" s="17">
        <v>-0.008418798446655273</v>
      </c>
      <c r="L62" s="17">
        <v>-0.008342742919921875</v>
      </c>
      <c r="M62" s="17">
        <v>-0.009505271911621094</v>
      </c>
      <c r="N62" s="17">
        <v>-0.0092620849609375</v>
      </c>
      <c r="O62" s="17">
        <v>-0.009740829467773438</v>
      </c>
      <c r="P62" s="17">
        <v>-0.016343116760253906</v>
      </c>
      <c r="Q62" s="17">
        <v>-0.010214805603027344</v>
      </c>
      <c r="R62" s="17">
        <v>-0.00936126708984375</v>
      </c>
      <c r="S62" s="17">
        <v>-0.00833272933959961</v>
      </c>
      <c r="T62" s="17">
        <v>-0.008466720581054688</v>
      </c>
      <c r="U62" s="17">
        <v>-0.004736423492431641</v>
      </c>
      <c r="V62" s="17">
        <v>-0.005264759063720703</v>
      </c>
      <c r="W62" s="17">
        <v>-0.009532451629638672</v>
      </c>
      <c r="X62" s="17">
        <v>-0.009799480438232422</v>
      </c>
      <c r="Y62" s="17">
        <v>-0.009738922119140625</v>
      </c>
      <c r="Z62" s="17">
        <v>-0.009514808654785156</v>
      </c>
      <c r="AA62" s="17">
        <v>-0.006523609161376953</v>
      </c>
    </row>
    <row r="63" spans="1:27" ht="15">
      <c r="A63" s="16">
        <v>39870</v>
      </c>
      <c r="B63" s="16" t="s">
        <v>103</v>
      </c>
      <c r="C63" s="16" t="s">
        <v>56</v>
      </c>
      <c r="D63" s="17">
        <v>-0.002845287322998047</v>
      </c>
      <c r="E63" s="17">
        <v>-0.0018565654754638672</v>
      </c>
      <c r="F63" s="17">
        <v>-0.0007030963897705078</v>
      </c>
      <c r="G63" s="17">
        <v>-0.002801179885864258</v>
      </c>
      <c r="H63" s="17">
        <v>-0.0007436275482177734</v>
      </c>
      <c r="I63" s="17">
        <v>-0.0021347999572753906</v>
      </c>
      <c r="J63" s="17">
        <v>-0.003476381301879883</v>
      </c>
      <c r="K63" s="17">
        <v>-0.004029512405395508</v>
      </c>
      <c r="L63" s="17">
        <v>-0.004192352294921875</v>
      </c>
      <c r="M63" s="17">
        <v>-0.005118846893310547</v>
      </c>
      <c r="N63" s="17">
        <v>-0.0022096633911132812</v>
      </c>
      <c r="O63" s="17">
        <v>-0.0018482208251953125</v>
      </c>
      <c r="P63" s="17">
        <v>-0.010106563568115234</v>
      </c>
      <c r="Q63" s="17">
        <v>-0.004477977752685547</v>
      </c>
      <c r="R63" s="17">
        <v>-0.0024361610412597656</v>
      </c>
      <c r="S63" s="17">
        <v>-0.002357959747314453</v>
      </c>
      <c r="T63" s="17">
        <v>-0.002971172332763672</v>
      </c>
      <c r="U63" s="17">
        <v>0.0022373199462890625</v>
      </c>
      <c r="V63" s="17">
        <v>0.0018801689147949219</v>
      </c>
      <c r="W63" s="17">
        <v>-0.002769947052001953</v>
      </c>
      <c r="X63" s="17">
        <v>-0.0028023719787597656</v>
      </c>
      <c r="Y63" s="17">
        <v>-0.0024542808532714844</v>
      </c>
      <c r="Z63" s="17">
        <v>-0.0032744407653808594</v>
      </c>
      <c r="AA63" s="17">
        <v>0.0002474784851074219</v>
      </c>
    </row>
    <row r="64" spans="1:27" ht="15">
      <c r="A64" s="16">
        <v>39875</v>
      </c>
      <c r="B64" s="16" t="s">
        <v>104</v>
      </c>
      <c r="C64" s="16" t="s">
        <v>56</v>
      </c>
      <c r="D64" s="17">
        <v>-0.010439872741699219</v>
      </c>
      <c r="E64" s="17">
        <v>-0.010164499282836914</v>
      </c>
      <c r="F64" s="17">
        <v>-0.008893489837646484</v>
      </c>
      <c r="G64" s="17">
        <v>-0.009099483489990234</v>
      </c>
      <c r="H64" s="17">
        <v>-0.0072705745697021484</v>
      </c>
      <c r="I64" s="17">
        <v>-0.008254528045654297</v>
      </c>
      <c r="J64" s="17">
        <v>-0.009247541427612305</v>
      </c>
      <c r="K64" s="17">
        <v>-0.00924825668334961</v>
      </c>
      <c r="L64" s="17">
        <v>-0.009259223937988281</v>
      </c>
      <c r="M64" s="17">
        <v>-0.010627269744873047</v>
      </c>
      <c r="N64" s="17">
        <v>-0.010495662689208984</v>
      </c>
      <c r="O64" s="17">
        <v>-0.011115074157714844</v>
      </c>
      <c r="P64" s="17">
        <v>-0.017719268798828125</v>
      </c>
      <c r="Q64" s="17">
        <v>-0.01158905029296875</v>
      </c>
      <c r="R64" s="17">
        <v>-0.010666370391845703</v>
      </c>
      <c r="S64" s="17">
        <v>-0.00958871841430664</v>
      </c>
      <c r="T64" s="17">
        <v>-0.00968790054321289</v>
      </c>
      <c r="U64" s="17">
        <v>-0.005806446075439453</v>
      </c>
      <c r="V64" s="17">
        <v>-0.0064029693603515625</v>
      </c>
      <c r="W64" s="17">
        <v>-0.010861396789550781</v>
      </c>
      <c r="X64" s="17">
        <v>-0.011250495910644531</v>
      </c>
      <c r="Y64" s="17">
        <v>-0.011242866516113281</v>
      </c>
      <c r="Z64" s="17">
        <v>-0.010920047760009766</v>
      </c>
      <c r="AA64" s="17">
        <v>-0.0076751708984375</v>
      </c>
    </row>
    <row r="65" spans="1:27" ht="15">
      <c r="A65" s="16">
        <v>39880</v>
      </c>
      <c r="B65" s="16" t="s">
        <v>105</v>
      </c>
      <c r="C65" s="16" t="s">
        <v>56</v>
      </c>
      <c r="D65" s="17">
        <v>-0.00024080276489257812</v>
      </c>
      <c r="E65" s="17">
        <v>0.00034236907958984375</v>
      </c>
      <c r="F65" s="17">
        <v>0.0012111663818359375</v>
      </c>
      <c r="G65" s="17">
        <v>-0.0009944438934326172</v>
      </c>
      <c r="H65" s="17">
        <v>0.0010175704956054688</v>
      </c>
      <c r="I65" s="17">
        <v>-0.0004105567932128906</v>
      </c>
      <c r="J65" s="17">
        <v>-0.0017158985137939453</v>
      </c>
      <c r="K65" s="17">
        <v>-0.0020856857299804688</v>
      </c>
      <c r="L65" s="17">
        <v>-0.0019087791442871094</v>
      </c>
      <c r="M65" s="17">
        <v>-0.002304553985595703</v>
      </c>
      <c r="N65" s="17">
        <v>0.0010433197021484375</v>
      </c>
      <c r="O65" s="17">
        <v>0.001483917236328125</v>
      </c>
      <c r="P65" s="17">
        <v>-0.006591796875</v>
      </c>
      <c r="Q65" s="17">
        <v>-0.0011343955993652344</v>
      </c>
      <c r="R65" s="17">
        <v>0.0007534027099609375</v>
      </c>
      <c r="S65" s="17">
        <v>0.0007944107055664062</v>
      </c>
      <c r="T65" s="17">
        <v>2.3365020751953125E-05</v>
      </c>
      <c r="U65" s="17">
        <v>0.005209445953369141</v>
      </c>
      <c r="V65" s="17">
        <v>0.005245208740234375</v>
      </c>
      <c r="W65" s="17">
        <v>0.0010066032409667969</v>
      </c>
      <c r="X65" s="17">
        <v>0.0008158683776855469</v>
      </c>
      <c r="Y65" s="17">
        <v>0.0012955665588378906</v>
      </c>
      <c r="Z65" s="17">
        <v>0.00014734268188476562</v>
      </c>
      <c r="AA65" s="17">
        <v>0.00311279296875</v>
      </c>
    </row>
    <row r="66" spans="1:27" ht="15">
      <c r="A66" s="16">
        <v>39885</v>
      </c>
      <c r="B66" s="16" t="s">
        <v>106</v>
      </c>
      <c r="C66" s="16" t="s">
        <v>56</v>
      </c>
      <c r="D66" s="17">
        <v>-0.006740570068359375</v>
      </c>
      <c r="E66" s="17">
        <v>-0.006364107131958008</v>
      </c>
      <c r="F66" s="17">
        <v>-0.00559687614440918</v>
      </c>
      <c r="G66" s="17">
        <v>-0.0063397884368896484</v>
      </c>
      <c r="H66" s="17">
        <v>-0.004515171051025391</v>
      </c>
      <c r="I66" s="17">
        <v>-0.005780220031738281</v>
      </c>
      <c r="J66" s="17">
        <v>-0.007070302963256836</v>
      </c>
      <c r="K66" s="17">
        <v>-0.006731271743774414</v>
      </c>
      <c r="L66" s="17">
        <v>-0.006961345672607422</v>
      </c>
      <c r="M66" s="17">
        <v>-0.007358074188232422</v>
      </c>
      <c r="N66" s="17">
        <v>-0.005736827850341797</v>
      </c>
      <c r="O66" s="17">
        <v>-0.006237030029296875</v>
      </c>
      <c r="P66" s="17">
        <v>-0.013270378112792969</v>
      </c>
      <c r="Q66" s="17">
        <v>-0.0070285797119140625</v>
      </c>
      <c r="R66" s="17">
        <v>-0.005470752716064453</v>
      </c>
      <c r="S66" s="17">
        <v>-0.004813671112060547</v>
      </c>
      <c r="T66" s="17">
        <v>-0.005475521087646484</v>
      </c>
      <c r="U66" s="17">
        <v>-0.0010313987731933594</v>
      </c>
      <c r="V66" s="17">
        <v>-0.0008411407470703125</v>
      </c>
      <c r="W66" s="17">
        <v>-0.004603862762451172</v>
      </c>
      <c r="X66" s="17">
        <v>-0.004715919494628906</v>
      </c>
      <c r="Y66" s="17">
        <v>-0.004749774932861328</v>
      </c>
      <c r="Z66" s="17">
        <v>-0.005114078521728516</v>
      </c>
      <c r="AA66" s="17">
        <v>-0.002383708953857422</v>
      </c>
    </row>
    <row r="67" spans="1:27" ht="15">
      <c r="A67" s="16">
        <v>39890</v>
      </c>
      <c r="B67" s="16" t="s">
        <v>107</v>
      </c>
      <c r="C67" s="16" t="s">
        <v>56</v>
      </c>
      <c r="D67" s="17">
        <v>-0.021442413330078125</v>
      </c>
      <c r="E67" s="17">
        <v>-0.01931929588317871</v>
      </c>
      <c r="F67" s="17">
        <v>-0.01671576499938965</v>
      </c>
      <c r="G67" s="17">
        <v>-0.01747274398803711</v>
      </c>
      <c r="H67" s="17">
        <v>-0.015477180480957031</v>
      </c>
      <c r="I67" s="17">
        <v>-0.016455888748168945</v>
      </c>
      <c r="J67" s="17">
        <v>-0.018700361251831055</v>
      </c>
      <c r="K67" s="17">
        <v>-0.019603967666625977</v>
      </c>
      <c r="L67" s="17">
        <v>-0.022401809692382812</v>
      </c>
      <c r="M67" s="17">
        <v>-0.025844573974609375</v>
      </c>
      <c r="N67" s="17">
        <v>-0.02079916000366211</v>
      </c>
      <c r="O67" s="17">
        <v>-0.02294778823852539</v>
      </c>
      <c r="P67" s="17">
        <v>-0.028557777404785156</v>
      </c>
      <c r="Q67" s="17">
        <v>-0.021526336669921875</v>
      </c>
      <c r="R67" s="17">
        <v>-0.017557621002197266</v>
      </c>
      <c r="S67" s="17">
        <v>-0.01650238037109375</v>
      </c>
      <c r="T67" s="17">
        <v>-0.01878976821899414</v>
      </c>
      <c r="U67" s="17">
        <v>-0.01673412322998047</v>
      </c>
      <c r="V67" s="17">
        <v>-0.02076578140258789</v>
      </c>
      <c r="W67" s="17">
        <v>-0.027902603149414062</v>
      </c>
      <c r="X67" s="17">
        <v>-0.02818012237548828</v>
      </c>
      <c r="Y67" s="17">
        <v>-0.027159690856933594</v>
      </c>
      <c r="Z67" s="17">
        <v>-0.025505542755126953</v>
      </c>
      <c r="AA67" s="17">
        <v>-0.0194549560546875</v>
      </c>
    </row>
    <row r="68" spans="1:27" ht="15">
      <c r="A68" s="16">
        <v>39891</v>
      </c>
      <c r="B68" s="16" t="s">
        <v>108</v>
      </c>
      <c r="C68" s="16" t="s">
        <v>56</v>
      </c>
      <c r="D68" s="17">
        <v>-0.005310535430908203</v>
      </c>
      <c r="E68" s="17">
        <v>-0.00546717643737793</v>
      </c>
      <c r="F68" s="17">
        <v>-0.004681587219238281</v>
      </c>
      <c r="G68" s="17">
        <v>-0.00512385368347168</v>
      </c>
      <c r="H68" s="17">
        <v>-0.0035371780395507812</v>
      </c>
      <c r="I68" s="17">
        <v>-0.004592418670654297</v>
      </c>
      <c r="J68" s="17">
        <v>-0.0053975582122802734</v>
      </c>
      <c r="K68" s="17">
        <v>-0.005333900451660156</v>
      </c>
      <c r="L68" s="17">
        <v>-0.005104541778564453</v>
      </c>
      <c r="M68" s="17">
        <v>-0.005657196044921875</v>
      </c>
      <c r="N68" s="17">
        <v>-0.005039691925048828</v>
      </c>
      <c r="O68" s="17">
        <v>-0.005274295806884766</v>
      </c>
      <c r="P68" s="17">
        <v>-0.011932373046875</v>
      </c>
      <c r="Q68" s="17">
        <v>-0.005807399749755859</v>
      </c>
      <c r="R68" s="17">
        <v>-0.005102634429931641</v>
      </c>
      <c r="S68" s="17">
        <v>-0.004219532012939453</v>
      </c>
      <c r="T68" s="17">
        <v>-0.004472255706787109</v>
      </c>
      <c r="U68" s="17">
        <v>-0.0008807182312011719</v>
      </c>
      <c r="V68" s="17">
        <v>-0.0009627342224121094</v>
      </c>
      <c r="W68" s="17">
        <v>-0.004700183868408203</v>
      </c>
      <c r="X68" s="17">
        <v>-0.004780292510986328</v>
      </c>
      <c r="Y68" s="17">
        <v>-0.004539966583251953</v>
      </c>
      <c r="Z68" s="17">
        <v>-0.004631519317626953</v>
      </c>
      <c r="AA68" s="17">
        <v>-0.002284526824951172</v>
      </c>
    </row>
    <row r="69" spans="1:27" ht="15">
      <c r="A69" s="16">
        <v>39900</v>
      </c>
      <c r="B69" s="16" t="s">
        <v>109</v>
      </c>
      <c r="C69" s="16" t="s">
        <v>56</v>
      </c>
      <c r="D69" s="17">
        <v>-0.00511932373046875</v>
      </c>
      <c r="E69" s="17">
        <v>-0.005286693572998047</v>
      </c>
      <c r="F69" s="17">
        <v>-0.0045166015625</v>
      </c>
      <c r="G69" s="17">
        <v>-0.004971504211425781</v>
      </c>
      <c r="H69" s="17">
        <v>-0.003389120101928711</v>
      </c>
      <c r="I69" s="17">
        <v>-0.004444599151611328</v>
      </c>
      <c r="J69" s="17">
        <v>-0.0052449703216552734</v>
      </c>
      <c r="K69" s="17">
        <v>-0.005167245864868164</v>
      </c>
      <c r="L69" s="17">
        <v>-0.004913330078125</v>
      </c>
      <c r="M69" s="17">
        <v>-0.005431652069091797</v>
      </c>
      <c r="N69" s="17">
        <v>-0.004794120788574219</v>
      </c>
      <c r="O69" s="17">
        <v>-0.005022525787353516</v>
      </c>
      <c r="P69" s="17">
        <v>-0.011698246002197266</v>
      </c>
      <c r="Q69" s="17">
        <v>-0.005583286285400391</v>
      </c>
      <c r="R69" s="17">
        <v>-0.004891872406005859</v>
      </c>
      <c r="S69" s="17">
        <v>-0.004016876220703125</v>
      </c>
      <c r="T69" s="17">
        <v>-0.004267215728759766</v>
      </c>
      <c r="U69" s="17">
        <v>-0.0006642341613769531</v>
      </c>
      <c r="V69" s="17">
        <v>-0.0007190704345703125</v>
      </c>
      <c r="W69" s="17">
        <v>-0.004426002502441406</v>
      </c>
      <c r="X69" s="17">
        <v>-0.004500865936279297</v>
      </c>
      <c r="Y69" s="17">
        <v>-0.004260540008544922</v>
      </c>
      <c r="Z69" s="17">
        <v>-0.004374980926513672</v>
      </c>
      <c r="AA69" s="17">
        <v>-0.0020585060119628906</v>
      </c>
    </row>
    <row r="70" spans="1:27" ht="15">
      <c r="A70" s="16">
        <v>39910</v>
      </c>
      <c r="B70" s="16" t="s">
        <v>110</v>
      </c>
      <c r="C70" s="16" t="s">
        <v>56</v>
      </c>
      <c r="D70" s="17">
        <v>-0.010488033294677734</v>
      </c>
      <c r="E70" s="17">
        <v>-0.01021432876586914</v>
      </c>
      <c r="F70" s="17">
        <v>-0.008936405181884766</v>
      </c>
      <c r="G70" s="17">
        <v>-0.009137153625488281</v>
      </c>
      <c r="H70" s="17">
        <v>-0.007305145263671875</v>
      </c>
      <c r="I70" s="17">
        <v>-0.008283853530883789</v>
      </c>
      <c r="J70" s="17">
        <v>-0.009273767471313477</v>
      </c>
      <c r="K70" s="17">
        <v>-0.009279727935791016</v>
      </c>
      <c r="L70" s="17">
        <v>-0.009284019470214844</v>
      </c>
      <c r="M70" s="17">
        <v>-0.01065969467163086</v>
      </c>
      <c r="N70" s="17">
        <v>-0.0105438232421875</v>
      </c>
      <c r="O70" s="17">
        <v>-0.011171340942382812</v>
      </c>
      <c r="P70" s="17">
        <v>-0.017764568328857422</v>
      </c>
      <c r="Q70" s="17">
        <v>-0.011641502380371094</v>
      </c>
      <c r="R70" s="17">
        <v>-0.010725021362304688</v>
      </c>
      <c r="S70" s="17">
        <v>-0.00964498519897461</v>
      </c>
      <c r="T70" s="17">
        <v>-0.00974130630493164</v>
      </c>
      <c r="U70" s="17">
        <v>-0.005856513977050781</v>
      </c>
      <c r="V70" s="17">
        <v>-0.006473541259765625</v>
      </c>
      <c r="W70" s="17">
        <v>-0.010933876037597656</v>
      </c>
      <c r="X70" s="17">
        <v>-0.011325359344482422</v>
      </c>
      <c r="Y70" s="17">
        <v>-0.011313438415527344</v>
      </c>
      <c r="Z70" s="17">
        <v>-0.010989189147949219</v>
      </c>
      <c r="AA70" s="17">
        <v>-0.007735252380371094</v>
      </c>
    </row>
    <row r="71" spans="1:27" ht="15">
      <c r="A71" s="16">
        <v>39920</v>
      </c>
      <c r="B71" s="16" t="s">
        <v>111</v>
      </c>
      <c r="C71" s="16" t="s">
        <v>56</v>
      </c>
      <c r="D71" s="17">
        <v>-0.00231170654296875</v>
      </c>
      <c r="E71" s="17">
        <v>-0.003712892532348633</v>
      </c>
      <c r="F71" s="17">
        <v>-0.0034999847412109375</v>
      </c>
      <c r="G71" s="17">
        <v>-0.00416874885559082</v>
      </c>
      <c r="H71" s="17">
        <v>-0.002215862274169922</v>
      </c>
      <c r="I71" s="17">
        <v>-0.003648519515991211</v>
      </c>
      <c r="J71" s="17">
        <v>-0.00462794303894043</v>
      </c>
      <c r="K71" s="17">
        <v>-0.00409698486328125</v>
      </c>
      <c r="L71" s="17">
        <v>-0.0026984214782714844</v>
      </c>
      <c r="M71" s="17">
        <v>-0.0029234886169433594</v>
      </c>
      <c r="N71" s="17">
        <v>-0.0018167495727539062</v>
      </c>
      <c r="O71" s="17">
        <v>-0.0015521049499511719</v>
      </c>
      <c r="P71" s="17">
        <v>-0.008028507232666016</v>
      </c>
      <c r="Q71" s="17">
        <v>-0.002063751220703125</v>
      </c>
      <c r="R71" s="17">
        <v>-0.0013828277587890625</v>
      </c>
      <c r="S71" s="17">
        <v>-0.00021982192993164062</v>
      </c>
      <c r="T71" s="17">
        <v>-0.0006241798400878906</v>
      </c>
      <c r="U71" s="17">
        <v>0.003949165344238281</v>
      </c>
      <c r="V71" s="17">
        <v>0.004292964935302734</v>
      </c>
      <c r="W71" s="17">
        <v>0.0010266304016113281</v>
      </c>
      <c r="X71" s="17">
        <v>0.0010218620300292969</v>
      </c>
      <c r="Y71" s="17">
        <v>0.0012927055358886719</v>
      </c>
      <c r="Z71" s="17">
        <v>0.0006270408630371094</v>
      </c>
      <c r="AA71" s="17">
        <v>0.0021839141845703125</v>
      </c>
    </row>
    <row r="72" spans="1:27" ht="15">
      <c r="A72" s="16">
        <v>39925</v>
      </c>
      <c r="B72" s="16" t="s">
        <v>112</v>
      </c>
      <c r="C72" s="16" t="s">
        <v>56</v>
      </c>
      <c r="D72" s="17">
        <v>-0.013161659240722656</v>
      </c>
      <c r="E72" s="17">
        <v>-0.012842655181884766</v>
      </c>
      <c r="F72" s="17">
        <v>-0.01116323471069336</v>
      </c>
      <c r="G72" s="17">
        <v>-0.012213706970214844</v>
      </c>
      <c r="H72" s="17">
        <v>-0.010162591934204102</v>
      </c>
      <c r="I72" s="17">
        <v>-0.01157522201538086</v>
      </c>
      <c r="J72" s="17">
        <v>-0.012925148010253906</v>
      </c>
      <c r="K72" s="17">
        <v>-0.013779163360595703</v>
      </c>
      <c r="L72" s="17">
        <v>-0.015285968780517578</v>
      </c>
      <c r="M72" s="17">
        <v>-0.017969131469726562</v>
      </c>
      <c r="N72" s="17">
        <v>-0.015883445739746094</v>
      </c>
      <c r="O72" s="17">
        <v>-0.01575183868408203</v>
      </c>
      <c r="P72" s="17">
        <v>-0.022723674774169922</v>
      </c>
      <c r="Q72" s="17">
        <v>-0.01695108413696289</v>
      </c>
      <c r="R72" s="17">
        <v>-0.014816761016845703</v>
      </c>
      <c r="S72" s="17">
        <v>-0.014108657836914062</v>
      </c>
      <c r="T72" s="17">
        <v>-0.014064311981201172</v>
      </c>
      <c r="U72" s="17">
        <v>-0.009954452514648438</v>
      </c>
      <c r="V72" s="17">
        <v>-0.01210927963256836</v>
      </c>
      <c r="W72" s="17">
        <v>-0.017650604248046875</v>
      </c>
      <c r="X72" s="17">
        <v>-0.018630504608154297</v>
      </c>
      <c r="Y72" s="17">
        <v>-0.018285751342773438</v>
      </c>
      <c r="Z72" s="17">
        <v>-0.017517566680908203</v>
      </c>
      <c r="AA72" s="17">
        <v>-0.012639045715332031</v>
      </c>
    </row>
    <row r="73" spans="1:27" ht="15">
      <c r="A73" s="16">
        <v>39930</v>
      </c>
      <c r="B73" s="16" t="s">
        <v>113</v>
      </c>
      <c r="C73" s="16" t="s">
        <v>56</v>
      </c>
      <c r="D73" s="17">
        <v>-0.011423587799072266</v>
      </c>
      <c r="E73" s="17">
        <v>-0.010786294937133789</v>
      </c>
      <c r="F73" s="17">
        <v>-0.009278059005737305</v>
      </c>
      <c r="G73" s="17">
        <v>-0.009567022323608398</v>
      </c>
      <c r="H73" s="17">
        <v>-0.00783538818359375</v>
      </c>
      <c r="I73" s="17">
        <v>-0.008893728256225586</v>
      </c>
      <c r="J73" s="17">
        <v>-0.009905815124511719</v>
      </c>
      <c r="K73" s="17">
        <v>-0.010473489761352539</v>
      </c>
      <c r="L73" s="17">
        <v>-0.011211872100830078</v>
      </c>
      <c r="M73" s="17">
        <v>-0.013103961944580078</v>
      </c>
      <c r="N73" s="17">
        <v>-0.01320791244506836</v>
      </c>
      <c r="O73" s="17">
        <v>-0.013710975646972656</v>
      </c>
      <c r="P73" s="17">
        <v>-0.020017147064208984</v>
      </c>
      <c r="Q73" s="17">
        <v>-0.013532161712646484</v>
      </c>
      <c r="R73" s="17">
        <v>-0.01244497299194336</v>
      </c>
      <c r="S73" s="17">
        <v>-0.01136636734008789</v>
      </c>
      <c r="T73" s="17">
        <v>-0.011436939239501953</v>
      </c>
      <c r="U73" s="17">
        <v>-0.007736682891845703</v>
      </c>
      <c r="V73" s="17">
        <v>-0.008663177490234375</v>
      </c>
      <c r="W73" s="17">
        <v>-0.01351022720336914</v>
      </c>
      <c r="X73" s="17">
        <v>-0.01376962661743164</v>
      </c>
      <c r="Y73" s="17">
        <v>-0.013502120971679688</v>
      </c>
      <c r="Z73" s="17">
        <v>-0.01270294189453125</v>
      </c>
      <c r="AA73" s="17">
        <v>-0.00918436050415039</v>
      </c>
    </row>
    <row r="74" spans="1:27" ht="15">
      <c r="A74" s="16">
        <v>39945</v>
      </c>
      <c r="B74" s="16" t="s">
        <v>114</v>
      </c>
      <c r="C74" s="16" t="s">
        <v>56</v>
      </c>
      <c r="D74" s="17">
        <v>-0.0026574134826660156</v>
      </c>
      <c r="E74" s="17">
        <v>-0.004259347915649414</v>
      </c>
      <c r="F74" s="17">
        <v>-0.004062175750732422</v>
      </c>
      <c r="G74" s="17">
        <v>-0.004737138748168945</v>
      </c>
      <c r="H74" s="17">
        <v>-0.002731800079345703</v>
      </c>
      <c r="I74" s="17">
        <v>-0.004189491271972656</v>
      </c>
      <c r="J74" s="17">
        <v>-0.0052297115325927734</v>
      </c>
      <c r="K74" s="17">
        <v>-0.004704713821411133</v>
      </c>
      <c r="L74" s="17">
        <v>-0.003212451934814453</v>
      </c>
      <c r="M74" s="17">
        <v>-0.003532886505126953</v>
      </c>
      <c r="N74" s="17">
        <v>-0.002350330352783203</v>
      </c>
      <c r="O74" s="17">
        <v>-0.0020189285278320312</v>
      </c>
      <c r="P74" s="17">
        <v>-0.008197307586669922</v>
      </c>
      <c r="Q74" s="17">
        <v>-0.0021600723266601562</v>
      </c>
      <c r="R74" s="17">
        <v>-0.0015416145324707031</v>
      </c>
      <c r="S74" s="17">
        <v>-0.000324249267578125</v>
      </c>
      <c r="T74" s="17">
        <v>-0.0008058547973632812</v>
      </c>
      <c r="U74" s="17">
        <v>0.003757953643798828</v>
      </c>
      <c r="V74" s="17">
        <v>0.0039348602294921875</v>
      </c>
      <c r="W74" s="17">
        <v>0.0005183219909667969</v>
      </c>
      <c r="X74" s="17">
        <v>0.0006413459777832031</v>
      </c>
      <c r="Y74" s="17">
        <v>0.0009655952453613281</v>
      </c>
      <c r="Z74" s="17">
        <v>0.0003643035888671875</v>
      </c>
      <c r="AA74" s="17">
        <v>0.0019092559814453125</v>
      </c>
    </row>
    <row r="75" spans="1:27" ht="15">
      <c r="A75" s="16">
        <v>79791</v>
      </c>
      <c r="B75" s="16" t="s">
        <v>115</v>
      </c>
      <c r="C75" s="16" t="s">
        <v>56</v>
      </c>
      <c r="D75" s="17">
        <v>-0.004803180694580078</v>
      </c>
      <c r="E75" s="17">
        <v>-0.004962921142578125</v>
      </c>
      <c r="F75" s="17">
        <v>-0.0042417049407958984</v>
      </c>
      <c r="G75" s="17">
        <v>-0.004667758941650391</v>
      </c>
      <c r="H75" s="17">
        <v>-0.0031821727752685547</v>
      </c>
      <c r="I75" s="17">
        <v>-0.0041713714599609375</v>
      </c>
      <c r="J75" s="17">
        <v>-0.004925727844238281</v>
      </c>
      <c r="K75" s="17">
        <v>-0.004853487014770508</v>
      </c>
      <c r="L75" s="17">
        <v>-0.004612922668457031</v>
      </c>
      <c r="M75" s="17">
        <v>-0.005099773406982422</v>
      </c>
      <c r="N75" s="17">
        <v>-0.004504680633544922</v>
      </c>
      <c r="O75" s="17">
        <v>-0.004718303680419922</v>
      </c>
      <c r="P75" s="17">
        <v>-0.01135873794555664</v>
      </c>
      <c r="Q75" s="17">
        <v>-0.005247592926025391</v>
      </c>
      <c r="R75" s="17">
        <v>-0.004595279693603516</v>
      </c>
      <c r="S75" s="17">
        <v>-0.0037708282470703125</v>
      </c>
      <c r="T75" s="17">
        <v>-0.004005908966064453</v>
      </c>
      <c r="U75" s="17">
        <v>-0.0006241798400878906</v>
      </c>
      <c r="V75" s="17">
        <v>-0.0006747245788574219</v>
      </c>
      <c r="W75" s="17">
        <v>-0.004345893859863281</v>
      </c>
      <c r="X75" s="17">
        <v>-0.004366874694824219</v>
      </c>
      <c r="Y75" s="17">
        <v>-0.004105091094970703</v>
      </c>
      <c r="Z75" s="17">
        <v>-0.004184722900390625</v>
      </c>
      <c r="AA75" s="17">
        <v>-0.0019321441650390625</v>
      </c>
    </row>
    <row r="76" spans="1:27" ht="15">
      <c r="A76" s="16">
        <v>79855</v>
      </c>
      <c r="B76" s="16" t="s">
        <v>116</v>
      </c>
      <c r="C76" s="16" t="s">
        <v>56</v>
      </c>
      <c r="D76" s="17">
        <v>-0.003043651580810547</v>
      </c>
      <c r="E76" s="17">
        <v>-0.004605531692504883</v>
      </c>
      <c r="F76" s="17">
        <v>-0.004377126693725586</v>
      </c>
      <c r="G76" s="17">
        <v>-0.005032539367675781</v>
      </c>
      <c r="H76" s="17">
        <v>-0.0030193328857421875</v>
      </c>
      <c r="I76" s="17">
        <v>-0.004464387893676758</v>
      </c>
      <c r="J76" s="17">
        <v>-0.005525112152099609</v>
      </c>
      <c r="K76" s="17">
        <v>-0.005015134811401367</v>
      </c>
      <c r="L76" s="17">
        <v>-0.0035581588745117188</v>
      </c>
      <c r="M76" s="17">
        <v>-0.003939628601074219</v>
      </c>
      <c r="N76" s="17">
        <v>-0.0027790069580078125</v>
      </c>
      <c r="O76" s="17">
        <v>-0.0024690628051757812</v>
      </c>
      <c r="P76" s="17">
        <v>-0.008602142333984375</v>
      </c>
      <c r="Q76" s="17">
        <v>-0.002552032470703125</v>
      </c>
      <c r="R76" s="17">
        <v>-0.0019283294677734375</v>
      </c>
      <c r="S76" s="17">
        <v>-0.0006985664367675781</v>
      </c>
      <c r="T76" s="17">
        <v>-0.0011878013610839844</v>
      </c>
      <c r="U76" s="17">
        <v>0.0033707618713378906</v>
      </c>
      <c r="V76" s="17">
        <v>0.0034842491149902344</v>
      </c>
      <c r="W76" s="17">
        <v>-1.52587890625E-05</v>
      </c>
      <c r="X76" s="17">
        <v>0.00011968612670898438</v>
      </c>
      <c r="Y76" s="17">
        <v>0.00043773651123046875</v>
      </c>
      <c r="Z76" s="17">
        <v>-0.00011682510375976562</v>
      </c>
      <c r="AA76" s="17">
        <v>0.0014920234680175781</v>
      </c>
    </row>
    <row r="77" spans="1:27" ht="15">
      <c r="A77" s="16">
        <v>29950</v>
      </c>
      <c r="B77" s="16" t="s">
        <v>117</v>
      </c>
      <c r="C77" s="16" t="s">
        <v>118</v>
      </c>
      <c r="D77" s="17">
        <v>1.9073486328125E-06</v>
      </c>
      <c r="E77" s="17">
        <v>9.059906005859375E-06</v>
      </c>
      <c r="F77" s="17">
        <v>-8.58306884765625E-06</v>
      </c>
      <c r="G77" s="17">
        <v>5.245208740234375E-06</v>
      </c>
      <c r="H77" s="17">
        <v>-5.9604644775390625E-06</v>
      </c>
      <c r="I77" s="17">
        <v>1.4543533325195312E-05</v>
      </c>
      <c r="J77" s="17">
        <v>-1.9311904907226562E-05</v>
      </c>
      <c r="K77" s="17">
        <v>-1.3828277587890625E-05</v>
      </c>
      <c r="L77" s="17">
        <v>-4.76837158203125E-07</v>
      </c>
      <c r="M77" s="17">
        <v>-7.152557373046875E-06</v>
      </c>
      <c r="N77" s="17">
        <v>-4.76837158203125E-07</v>
      </c>
      <c r="O77" s="17">
        <v>9.5367431640625E-07</v>
      </c>
      <c r="P77" s="17">
        <v>3.337860107421875E-06</v>
      </c>
      <c r="Q77" s="17">
        <v>9.5367431640625E-07</v>
      </c>
      <c r="R77" s="17">
        <v>0</v>
      </c>
      <c r="S77" s="17">
        <v>8.106231689453125E-06</v>
      </c>
      <c r="T77" s="17">
        <v>6.198883056640625E-06</v>
      </c>
      <c r="U77" s="17">
        <v>-1.049041748046875E-05</v>
      </c>
      <c r="V77" s="17">
        <v>5.7220458984375E-06</v>
      </c>
      <c r="W77" s="17">
        <v>2.86102294921875E-06</v>
      </c>
      <c r="X77" s="17">
        <v>5.7220458984375E-06</v>
      </c>
      <c r="Y77" s="17">
        <v>1.430511474609375E-06</v>
      </c>
      <c r="Z77" s="17">
        <v>-2.384185791015625E-06</v>
      </c>
      <c r="AA77" s="17">
        <v>2.1457672119140625E-05</v>
      </c>
    </row>
    <row r="78" spans="1:27" ht="15">
      <c r="A78" s="16">
        <v>29955</v>
      </c>
      <c r="B78" s="16" t="s">
        <v>119</v>
      </c>
      <c r="C78" s="16" t="s">
        <v>118</v>
      </c>
      <c r="D78" s="17">
        <v>-0.00467681884765625</v>
      </c>
      <c r="E78" s="17">
        <v>-0.0039632320404052734</v>
      </c>
      <c r="F78" s="17">
        <v>-0.0058672428131103516</v>
      </c>
      <c r="G78" s="17">
        <v>-0.005623340606689453</v>
      </c>
      <c r="H78" s="17">
        <v>-0.005710124969482422</v>
      </c>
      <c r="I78" s="17">
        <v>-0.005594491958618164</v>
      </c>
      <c r="J78" s="17">
        <v>-0.0059337615966796875</v>
      </c>
      <c r="K78" s="17">
        <v>-0.004026889801025391</v>
      </c>
      <c r="L78" s="17">
        <v>-0.0047130584716796875</v>
      </c>
      <c r="M78" s="17">
        <v>-0.005898952484130859</v>
      </c>
      <c r="N78" s="17">
        <v>-0.006720542907714844</v>
      </c>
      <c r="O78" s="17">
        <v>-0.006014823913574219</v>
      </c>
      <c r="P78" s="17">
        <v>-0.00569915771484375</v>
      </c>
      <c r="Q78" s="17">
        <v>-0.004977226257324219</v>
      </c>
      <c r="R78" s="17">
        <v>-0.0054988861083984375</v>
      </c>
      <c r="S78" s="17">
        <v>-0.004868507385253906</v>
      </c>
      <c r="T78" s="17">
        <v>-0.0048580169677734375</v>
      </c>
      <c r="U78" s="17">
        <v>-0.005009174346923828</v>
      </c>
      <c r="V78" s="17">
        <v>-0.006055355072021484</v>
      </c>
      <c r="W78" s="17">
        <v>-0.006329536437988281</v>
      </c>
      <c r="X78" s="17">
        <v>-0.006640434265136719</v>
      </c>
      <c r="Y78" s="17">
        <v>-0.006529331207275391</v>
      </c>
      <c r="Z78" s="17">
        <v>-0.005901813507080078</v>
      </c>
      <c r="AA78" s="17">
        <v>-0.0052471160888671875</v>
      </c>
    </row>
    <row r="79" spans="1:27" ht="15">
      <c r="A79" s="16">
        <v>29960</v>
      </c>
      <c r="B79" s="16" t="s">
        <v>120</v>
      </c>
      <c r="C79" s="16" t="s">
        <v>118</v>
      </c>
      <c r="D79" s="17">
        <v>-0.0012221336364746094</v>
      </c>
      <c r="E79" s="17">
        <v>-0.001087188720703125</v>
      </c>
      <c r="F79" s="17">
        <v>-0.0033104419708251953</v>
      </c>
      <c r="G79" s="17">
        <v>-0.0032186508178710938</v>
      </c>
      <c r="H79" s="17">
        <v>-0.0033032894134521484</v>
      </c>
      <c r="I79" s="17">
        <v>-0.003238677978515625</v>
      </c>
      <c r="J79" s="17">
        <v>-0.003414154052734375</v>
      </c>
      <c r="K79" s="17">
        <v>-0.0010864734649658203</v>
      </c>
      <c r="L79" s="17">
        <v>-0.0012235641479492188</v>
      </c>
      <c r="M79" s="17">
        <v>-0.0016155242919921875</v>
      </c>
      <c r="N79" s="17">
        <v>-0.0019693374633789062</v>
      </c>
      <c r="O79" s="17">
        <v>-0.00148773193359375</v>
      </c>
      <c r="P79" s="17">
        <v>-0.0013880729675292969</v>
      </c>
      <c r="Q79" s="17">
        <v>-0.0007891654968261719</v>
      </c>
      <c r="R79" s="17">
        <v>-0.0014934539794921875</v>
      </c>
      <c r="S79" s="17">
        <v>-0.0013380050659179688</v>
      </c>
      <c r="T79" s="17">
        <v>-0.0013284683227539062</v>
      </c>
      <c r="U79" s="17">
        <v>-0.0013208389282226562</v>
      </c>
      <c r="V79" s="17">
        <v>-0.0016846656799316406</v>
      </c>
      <c r="W79" s="17">
        <v>-0.0014429092407226562</v>
      </c>
      <c r="X79" s="17">
        <v>-0.0015277862548828125</v>
      </c>
      <c r="Y79" s="17">
        <v>-0.001514434814453125</v>
      </c>
      <c r="Z79" s="17">
        <v>-0.0013751983642578125</v>
      </c>
      <c r="AA79" s="17">
        <v>-0.0012927055358886719</v>
      </c>
    </row>
    <row r="80" spans="1:27" ht="15">
      <c r="A80" s="16">
        <v>29966</v>
      </c>
      <c r="B80" s="16" t="s">
        <v>121</v>
      </c>
      <c r="C80" s="16" t="s">
        <v>118</v>
      </c>
      <c r="D80" s="17">
        <v>-0.0008006095886230469</v>
      </c>
      <c r="E80" s="17">
        <v>-0.000728607177734375</v>
      </c>
      <c r="F80" s="17">
        <v>-0.002991914749145508</v>
      </c>
      <c r="G80" s="17">
        <v>-0.002919912338256836</v>
      </c>
      <c r="H80" s="17">
        <v>-0.003003835678100586</v>
      </c>
      <c r="I80" s="17">
        <v>-0.0029404163360595703</v>
      </c>
      <c r="J80" s="17">
        <v>-0.0030896663665771484</v>
      </c>
      <c r="K80" s="17">
        <v>-0.0007162094116210938</v>
      </c>
      <c r="L80" s="17">
        <v>-0.0007905960083007812</v>
      </c>
      <c r="M80" s="17">
        <v>-0.0010976791381835938</v>
      </c>
      <c r="N80" s="17">
        <v>-0.0013990402221679688</v>
      </c>
      <c r="O80" s="17">
        <v>-0.0009255409240722656</v>
      </c>
      <c r="P80" s="17">
        <v>-0.0008473396301269531</v>
      </c>
      <c r="Q80" s="17">
        <v>-0.00026988983154296875</v>
      </c>
      <c r="R80" s="17">
        <v>-0.000988006591796875</v>
      </c>
      <c r="S80" s="17">
        <v>-0.0008578300476074219</v>
      </c>
      <c r="T80" s="17">
        <v>-0.00086212158203125</v>
      </c>
      <c r="U80" s="17">
        <v>-0.0008554458618164062</v>
      </c>
      <c r="V80" s="17">
        <v>-0.0011610984802246094</v>
      </c>
      <c r="W80" s="17">
        <v>-0.0008673667907714844</v>
      </c>
      <c r="X80" s="17">
        <v>-0.0009336471557617188</v>
      </c>
      <c r="Y80" s="17">
        <v>-0.0009255409240722656</v>
      </c>
      <c r="Z80" s="17">
        <v>-0.0008435249328613281</v>
      </c>
      <c r="AA80" s="17">
        <v>-0.000823974609375</v>
      </c>
    </row>
    <row r="81" spans="1:27" ht="15">
      <c r="A81" s="16">
        <v>29975</v>
      </c>
      <c r="B81" s="16" t="s">
        <v>122</v>
      </c>
      <c r="C81" s="16" t="s">
        <v>118</v>
      </c>
      <c r="D81" s="18">
        <v>-0.0037136077880859375</v>
      </c>
      <c r="E81" s="18">
        <v>-0.003163576126098633</v>
      </c>
      <c r="F81" s="18">
        <v>-0.0051746368408203125</v>
      </c>
      <c r="G81" s="18">
        <v>-0.004972696304321289</v>
      </c>
      <c r="H81" s="18">
        <v>-0.005052089691162109</v>
      </c>
      <c r="I81" s="18">
        <v>-0.004955768585205078</v>
      </c>
      <c r="J81" s="18">
        <v>-0.0052356719970703125</v>
      </c>
      <c r="K81" s="18">
        <v>-0.003227710723876953</v>
      </c>
      <c r="L81" s="18">
        <v>-0.0037469863891601562</v>
      </c>
      <c r="M81" s="18">
        <v>-0.004679679870605469</v>
      </c>
      <c r="N81" s="18">
        <v>-0.005366802215576172</v>
      </c>
      <c r="O81" s="18">
        <v>-0.004771232604980469</v>
      </c>
      <c r="P81" s="18">
        <v>-0.004478931427001953</v>
      </c>
      <c r="Q81" s="18">
        <v>-0.0037941932678222656</v>
      </c>
      <c r="R81" s="18">
        <v>-0.004450321197509766</v>
      </c>
      <c r="S81" s="18">
        <v>-0.004057884216308594</v>
      </c>
      <c r="T81" s="18">
        <v>-0.004009246826171875</v>
      </c>
      <c r="U81" s="18">
        <v>-0.004014015197753906</v>
      </c>
      <c r="V81" s="18">
        <v>-0.004807472229003906</v>
      </c>
      <c r="W81" s="18">
        <v>-0.004927158355712891</v>
      </c>
      <c r="X81" s="18">
        <v>-0.0051822662353515625</v>
      </c>
      <c r="Y81" s="18">
        <v>-0.005097389221191406</v>
      </c>
      <c r="Z81" s="18">
        <v>-0.004625797271728516</v>
      </c>
      <c r="AA81" s="18">
        <v>-0.0041351318359375</v>
      </c>
    </row>
  </sheetData>
  <sheetProtection/>
  <mergeCells count="2">
    <mergeCell ref="A1:C1"/>
    <mergeCell ref="D1:AA1"/>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2:F27"/>
  <sheetViews>
    <sheetView zoomScalePageLayoutView="0" workbookViewId="0" topLeftCell="A1">
      <selection activeCell="F32" sqref="F32"/>
    </sheetView>
  </sheetViews>
  <sheetFormatPr defaultColWidth="11.421875" defaultRowHeight="15"/>
  <cols>
    <col min="3" max="3" width="24.7109375" style="1" customWidth="1"/>
    <col min="4" max="4" width="14.28125" style="1" customWidth="1"/>
    <col min="5" max="5" width="24.7109375" style="1" customWidth="1"/>
    <col min="6" max="6" width="12.00390625" style="1" customWidth="1"/>
    <col min="7" max="27" width="8.7109375" style="0" customWidth="1"/>
  </cols>
  <sheetData>
    <row r="2" spans="3:6" ht="15">
      <c r="C2" s="10" t="s">
        <v>25</v>
      </c>
      <c r="D2" s="10"/>
      <c r="E2" s="11" t="s">
        <v>26</v>
      </c>
      <c r="F2" s="11"/>
    </row>
    <row r="3" spans="3:6" ht="15">
      <c r="C3" s="2" t="s">
        <v>27</v>
      </c>
      <c r="D3" s="2" t="s">
        <v>28</v>
      </c>
      <c r="E3" s="9" t="s">
        <v>27</v>
      </c>
      <c r="F3" s="9" t="s">
        <v>28</v>
      </c>
    </row>
    <row r="4" spans="2:6" ht="15">
      <c r="B4" s="6" t="s">
        <v>1</v>
      </c>
      <c r="C4" s="7" t="str">
        <f>INDEX(Coef_Perdidas!$B$3:$D$100,MATCH(MAX(Coef_Perdidas!$D$3:$D$100),Coef_Perdidas!$D$3:$D$100,0),1)</f>
        <v>IBIZA       132.00</v>
      </c>
      <c r="D4" s="8">
        <f>SUBTOTAL(4,Coef_Perdidas!$D$3:$D$100)</f>
        <v>0.005746364593505859</v>
      </c>
      <c r="E4" s="7" t="str">
        <f>INDEX(Coef_Perdidas!$B$3:$D$100,MATCH(MIN(Coef_Perdidas!$D$3:$D$100),Coef_Perdidas!$D$3:$D$100,0),1)</f>
        <v>FORM_30     30.000</v>
      </c>
      <c r="F4" s="8">
        <f>SUBTOTAL(5,Coef_Perdidas!$D$3:$D$100)</f>
        <v>-0.03902292251586914</v>
      </c>
    </row>
    <row r="5" spans="2:6" ht="15">
      <c r="B5" s="6" t="s">
        <v>2</v>
      </c>
      <c r="C5" s="7" t="str">
        <f>INDEX(Coef_Perdidas!$B$3:$D$100,MATCH(MAX(Coef_Perdidas!$E$3:$E$100),Coef_Perdidas!$E$3:$E$100,0),1)</f>
        <v>SMARTIN     66.000</v>
      </c>
      <c r="D5" s="8">
        <f>SUBTOTAL(4,Coef_Perdidas!$E$3:$E$100)</f>
        <v>0.00490570068359375</v>
      </c>
      <c r="E5" s="7" t="str">
        <f>INDEX(Coef_Perdidas!$B$3:$D$100,MATCH(MIN(Coef_Perdidas!$E$3:$E$100),Coef_Perdidas!$E$3:$E$100,0),1)</f>
        <v>FORM_30     30.000</v>
      </c>
      <c r="F5" s="8">
        <f>SUBTOTAL(5,Coef_Perdidas!$E$3:$E$100)</f>
        <v>-0.040971994400024414</v>
      </c>
    </row>
    <row r="6" spans="2:6" ht="15">
      <c r="B6" s="6" t="s">
        <v>3</v>
      </c>
      <c r="C6" s="7" t="str">
        <f>INDEX(Coef_Perdidas!$B$3:$D$100,MATCH(MAX(Coef_Perdidas!$F$3:$F$100),Coef_Perdidas!$F$3:$F$100,0),1)</f>
        <v>SMARTIN     66.000</v>
      </c>
      <c r="D6" s="8">
        <f>SUBTOTAL(4,Coef_Perdidas!$F$3:$F$100)</f>
        <v>0.005358219146728516</v>
      </c>
      <c r="E6" s="7" t="str">
        <f>INDEX(Coef_Perdidas!$B$3:$D$100,MATCH(MIN(Coef_Perdidas!$F$3:$F$100),Coef_Perdidas!$F$3:$F$100,0),1)</f>
        <v>FORM_30     30.000</v>
      </c>
      <c r="F6" s="8">
        <f>SUBTOTAL(5,Coef_Perdidas!$F$3:$F$100)</f>
        <v>-0.04623222351074219</v>
      </c>
    </row>
    <row r="7" spans="2:6" ht="15">
      <c r="B7" s="6" t="s">
        <v>4</v>
      </c>
      <c r="C7" s="7" t="str">
        <f>INDEX(Coef_Perdidas!$B$3:$D$100,MATCH(MAX(Coef_Perdidas!$G$3:$G$100),Coef_Perdidas!$G$3:$G$100,0),1)</f>
        <v>SMARTIN     66.000</v>
      </c>
      <c r="D7" s="8">
        <f>SUBTOTAL(4,Coef_Perdidas!$G$3:$G$100)</f>
        <v>0.0028734207153320312</v>
      </c>
      <c r="E7" s="7" t="str">
        <f>INDEX(Coef_Perdidas!$B$3:$D$100,MATCH(MIN(Coef_Perdidas!$G$3:$G$100),Coef_Perdidas!$G$3:$G$100,0),1)</f>
        <v>FORM_30     30.000</v>
      </c>
      <c r="F7" s="8">
        <f>SUBTOTAL(5,Coef_Perdidas!$G$3:$G$100)</f>
        <v>-0.041686296463012695</v>
      </c>
    </row>
    <row r="8" spans="2:6" ht="15">
      <c r="B8" s="6" t="s">
        <v>5</v>
      </c>
      <c r="C8" s="7" t="str">
        <f>INDEX(Coef_Perdidas!$B$3:$D$100,MATCH(MAX(Coef_Perdidas!$H$3:$H$100),Coef_Perdidas!$H$3:$H$100,0),1)</f>
        <v>SMARTIN     66.000</v>
      </c>
      <c r="D8" s="8">
        <f>SUBTOTAL(4,Coef_Perdidas!$H$3:$H$100)</f>
        <v>0.004815101623535156</v>
      </c>
      <c r="E8" s="7" t="str">
        <f>INDEX(Coef_Perdidas!$B$3:$D$100,MATCH(MIN(Coef_Perdidas!$H$3:$H$100),Coef_Perdidas!$H$3:$H$100,0),1)</f>
        <v>FORM_30     30.000</v>
      </c>
      <c r="F8" s="8">
        <f>SUBTOTAL(5,Coef_Perdidas!$H$3:$H$100)</f>
        <v>-0.037685394287109375</v>
      </c>
    </row>
    <row r="9" spans="2:6" ht="15">
      <c r="B9" s="6" t="s">
        <v>6</v>
      </c>
      <c r="C9" s="7" t="str">
        <f>INDEX(Coef_Perdidas!$B$3:$D$100,MATCH(MAX(Coef_Perdidas!$I$3:$I$100),Coef_Perdidas!$I$3:$I$100,0),1)</f>
        <v>SMARTIN     66.000</v>
      </c>
      <c r="D9" s="8">
        <f>SUBTOTAL(4,Coef_Perdidas!$I$3:$I$100)</f>
        <v>0.0033681392669677734</v>
      </c>
      <c r="E9" s="7" t="str">
        <f>INDEX(Coef_Perdidas!$B$3:$D$100,MATCH(MIN(Coef_Perdidas!$I$3:$I$100),Coef_Perdidas!$I$3:$I$100,0),1)</f>
        <v>FORM_30     30.000</v>
      </c>
      <c r="F9" s="8">
        <f>SUBTOTAL(5,Coef_Perdidas!$I$3:$I$100)</f>
        <v>-0.039876699447631836</v>
      </c>
    </row>
    <row r="10" spans="2:6" ht="15">
      <c r="B10" s="6" t="s">
        <v>7</v>
      </c>
      <c r="C10" s="7" t="str">
        <f>INDEX(Coef_Perdidas!$B$3:$D$100,MATCH(MAX(Coef_Perdidas!$J$3:$J$100),Coef_Perdidas!$J$3:$J$100,0),1)</f>
        <v>SMARTIN     66.000</v>
      </c>
      <c r="D10" s="8">
        <f>SUBTOTAL(4,Coef_Perdidas!J3:J100)</f>
        <v>0.002152681350708008</v>
      </c>
      <c r="E10" s="7" t="str">
        <f>INDEX(Coef_Perdidas!$B$3:$D$100,MATCH(MIN(Coef_Perdidas!$J$3:$J$100),Coef_Perdidas!$J$3:$J$100,0),1)</f>
        <v>FORM_30     30.000</v>
      </c>
      <c r="F10" s="8">
        <f>SUBTOTAL(5,Coef_Perdidas!L3:L100)</f>
        <v>-0.04575634002685547</v>
      </c>
    </row>
    <row r="11" spans="2:6" ht="15">
      <c r="B11" s="6" t="s">
        <v>8</v>
      </c>
      <c r="C11" s="7" t="str">
        <f>INDEX(Coef_Perdidas!$B$3:$D$100,MATCH(MAX(Coef_Perdidas!$K$3:$K$100),Coef_Perdidas!$K$3:$K$100,0),1)</f>
        <v>SMARTIN     66.000</v>
      </c>
      <c r="D11" s="8">
        <f>SUBTOTAL(4,Coef_Perdidas!$K$3:$K$100)</f>
        <v>0.0019690990447998047</v>
      </c>
      <c r="E11" s="7" t="str">
        <f>INDEX(Coef_Perdidas!$B$3:$D$100,MATCH(MIN(Coef_Perdidas!$K$3:$K$100),Coef_Perdidas!$K$3:$K$100,0),1)</f>
        <v>FORM_30     30.000</v>
      </c>
      <c r="F11" s="8">
        <f>SUBTOTAL(5,Coef_Perdidas!$K$3:$K$100)</f>
        <v>-0.04429888725280762</v>
      </c>
    </row>
    <row r="12" spans="2:6" ht="15">
      <c r="B12" s="6" t="s">
        <v>9</v>
      </c>
      <c r="C12" s="7" t="str">
        <f>INDEX(Coef_Perdidas!$B$3:$D$100,MATCH(MAX(Coef_Perdidas!$L$3:$L$100),Coef_Perdidas!$L$3:$L$100,0),1)</f>
        <v>SMARTIN     66.000</v>
      </c>
      <c r="D12" s="8">
        <f>SUBTOTAL(4,Coef_Perdidas!$L$3:$L$100)</f>
        <v>0.0027899742126464844</v>
      </c>
      <c r="E12" s="7" t="str">
        <f>INDEX(Coef_Perdidas!$B$3:$D$100,MATCH(MIN(Coef_Perdidas!$L$3:$L$100),Coef_Perdidas!$L$3:$L$100,0),1)</f>
        <v>FORM_30     30.000</v>
      </c>
      <c r="F12" s="8">
        <f>SUBTOTAL(5,Coef_Perdidas!$L$3:$L$100)</f>
        <v>-0.04575634002685547</v>
      </c>
    </row>
    <row r="13" spans="2:6" ht="15">
      <c r="B13" s="6" t="s">
        <v>10</v>
      </c>
      <c r="C13" s="7" t="str">
        <f>INDEX(Coef_Perdidas!$B$3:$D$100,MATCH(MAX(Coef_Perdidas!$M$3:$M$100),Coef_Perdidas!$M$3:$M$100,0),1)</f>
        <v>SMARTIN     66.000</v>
      </c>
      <c r="D13" s="8">
        <f>SUBTOTAL(4,Coef_Perdidas!$M$3:$M$100)</f>
        <v>0.0032320022583007812</v>
      </c>
      <c r="E13" s="7" t="str">
        <f>INDEX(Coef_Perdidas!$B$3:$D$100,MATCH(MIN(Coef_Perdidas!$M$3:$M$100),Coef_Perdidas!$M$3:$M$100,0),1)</f>
        <v>FORM_30     30.000</v>
      </c>
      <c r="F13" s="8">
        <f>SUBTOTAL(5,Coef_Perdidas!$M$3:$M$100)</f>
        <v>-0.04307222366333008</v>
      </c>
    </row>
    <row r="14" spans="2:6" ht="15">
      <c r="B14" s="6" t="s">
        <v>11</v>
      </c>
      <c r="C14" s="7" t="str">
        <f>INDEX(Coef_Perdidas!$B$3:$D$100,MATCH(MAX(Coef_Perdidas!$N$3:$N$100),Coef_Perdidas!$N$3:$N$100,0),1)</f>
        <v>SMARTIN     66.000</v>
      </c>
      <c r="D14" s="8">
        <f>SUBTOTAL(4,Coef_Perdidas!$N$3:$N$100)</f>
        <v>0.0066986083984375</v>
      </c>
      <c r="E14" s="7" t="str">
        <f>INDEX(Coef_Perdidas!$B$3:$D$100,MATCH(MIN(Coef_Perdidas!$N$3:$N$100),Coef_Perdidas!$N$3:$N$100,0),1)</f>
        <v>FORM_30     30.000</v>
      </c>
      <c r="F14" s="8">
        <f>SUBTOTAL(5,Coef_Perdidas!$N$3:$N$100)</f>
        <v>-0.03932523727416992</v>
      </c>
    </row>
    <row r="15" spans="2:6" ht="15">
      <c r="B15" s="6" t="s">
        <v>12</v>
      </c>
      <c r="C15" s="7" t="str">
        <f>INDEX(Coef_Perdidas!$B$3:$D$100,MATCH(MAX(Coef_Perdidas!$O$3:$O$100),Coef_Perdidas!$O$3:$O$100,0),1)</f>
        <v>SMARTIN     66.000</v>
      </c>
      <c r="D15" s="8">
        <f>SUBTOTAL(4,Coef_Perdidas!$O$3:$O$100)</f>
        <v>0.007195472717285156</v>
      </c>
      <c r="E15" s="7" t="str">
        <f>INDEX(Coef_Perdidas!$B$3:$D$100,MATCH(MIN(Coef_Perdidas!$O$3:$O$100),Coef_Perdidas!$O$3:$O$100,0),1)</f>
        <v>FORM_30     30.000</v>
      </c>
      <c r="F15" s="8">
        <f>SUBTOTAL(5,Coef_Perdidas!$O$3:$O$100)</f>
        <v>-0.036805152893066406</v>
      </c>
    </row>
    <row r="16" spans="2:6" ht="15">
      <c r="B16" s="6" t="s">
        <v>13</v>
      </c>
      <c r="C16" s="7" t="str">
        <f>INDEX(Coef_Perdidas!$B$3:$D$100,MATCH(MAX(Coef_Perdidas!$P$3:$P$100),Coef_Perdidas!$P$3:$P$100,0),1)</f>
        <v>CALABOSC    132.00</v>
      </c>
      <c r="D16" s="8">
        <f>SUBTOTAL(4,Coef_Perdidas!$P$3:$P$100)</f>
        <v>3.337860107421875E-06</v>
      </c>
      <c r="E16" s="7" t="str">
        <f>INDEX(Coef_Perdidas!$B$3:$D$100,MATCH(MIN(Coef_Perdidas!$P$3:$P$100),Coef_Perdidas!$P$3:$P$100,0),1)</f>
        <v>FORM_30     30.000</v>
      </c>
      <c r="F16" s="8">
        <f>SUBTOTAL(5,Coef_Perdidas!$P$3:$P$100)</f>
        <v>-0.04432201385498047</v>
      </c>
    </row>
    <row r="17" spans="2:6" ht="15">
      <c r="B17" s="6" t="s">
        <v>14</v>
      </c>
      <c r="C17" s="7" t="str">
        <f>INDEX(Coef_Perdidas!$B$3:$D$100,MATCH(MAX(Coef_Perdidas!$Q$3:$Q$100),Coef_Perdidas!$Q$3:$Q$100,0),1)</f>
        <v>SMARTIN     66.000</v>
      </c>
      <c r="D17" s="8">
        <f>SUBTOTAL(4,Coef_Perdidas!$Q$3:$Q$100)</f>
        <v>0.003872394561767578</v>
      </c>
      <c r="E17" s="7" t="str">
        <f>INDEX(Coef_Perdidas!$B$3:$D$100,MATCH(MIN(Coef_Perdidas!$Q$3:$Q$100),Coef_Perdidas!$Q$3:$Q$100,0),1)</f>
        <v>FORM_30     30.000</v>
      </c>
      <c r="F17" s="8">
        <f>SUBTOTAL(5,Coef_Perdidas!$Q$3:$Q$100)</f>
        <v>-0.031039714813232422</v>
      </c>
    </row>
    <row r="18" spans="2:6" ht="15">
      <c r="B18" s="6" t="s">
        <v>15</v>
      </c>
      <c r="C18" s="7" t="str">
        <f>INDEX(Coef_Perdidas!$B$3:$D$100,MATCH(MAX(Coef_Perdidas!$R$3:$R$100),Coef_Perdidas!$R$3:$R$100,0),1)</f>
        <v>SMARTIN     66.000</v>
      </c>
      <c r="D18" s="8">
        <f>SUBTOTAL(4,Coef_Perdidas!$R$3:$R$100)</f>
        <v>0.005688667297363281</v>
      </c>
      <c r="E18" s="7" t="str">
        <f>INDEX(Coef_Perdidas!$B$3:$D$100,MATCH(MIN(Coef_Perdidas!$R$3:$R$100),Coef_Perdidas!$R$3:$R$100,0),1)</f>
        <v>FORM_30     30.000</v>
      </c>
      <c r="F18" s="8">
        <f>SUBTOTAL(5,Coef_Perdidas!$R$3:$R$100)</f>
        <v>-0.03870105743408203</v>
      </c>
    </row>
    <row r="19" spans="2:6" ht="15">
      <c r="B19" s="6" t="s">
        <v>16</v>
      </c>
      <c r="C19" s="7" t="str">
        <f>INDEX(Coef_Perdidas!$B$3:$D$100,MATCH(MAX(Coef_Perdidas!$S$3:$S$100),Coef_Perdidas!$S$3:$S$100,0),1)</f>
        <v>SMARTIN     66.000</v>
      </c>
      <c r="D19" s="8">
        <f>SUBTOTAL(4,Coef_Perdidas!$S$3:$S$100)</f>
        <v>0.005497932434082031</v>
      </c>
      <c r="E19" s="7" t="str">
        <f>INDEX(Coef_Perdidas!$B$3:$D$100,MATCH(MIN(Coef_Perdidas!$S$3:$S$100),Coef_Perdidas!$S$3:$S$100,0),1)</f>
        <v>FORM_30     30.000</v>
      </c>
      <c r="F19" s="8">
        <f>SUBTOTAL(5,Coef_Perdidas!$S$3:$S$100)</f>
        <v>-0.032640933990478516</v>
      </c>
    </row>
    <row r="20" spans="2:6" ht="15">
      <c r="B20" s="6" t="s">
        <v>17</v>
      </c>
      <c r="C20" s="7" t="str">
        <f>INDEX(Coef_Perdidas!$B$3:$D$100,MATCH(MAX(Coef_Perdidas!$T$3:$T$100),Coef_Perdidas!$T$3:$T$100,0),1)</f>
        <v>SMARTIN     66.000</v>
      </c>
      <c r="D20" s="8">
        <f>SUBTOTAL(4,Coef_Perdidas!$T$3:$T$100)</f>
        <v>0.004785060882568359</v>
      </c>
      <c r="E20" s="7" t="str">
        <f>INDEX(Coef_Perdidas!$B$3:$D$100,MATCH(MIN(Coef_Perdidas!$T$3:$T$100),Coef_Perdidas!$T$3:$T$100,0),1)</f>
        <v>FORM_30     30.000</v>
      </c>
      <c r="F20" s="8">
        <f>SUBTOTAL(5,Coef_Perdidas!$T$3:$T$100)</f>
        <v>-0.03478574752807617</v>
      </c>
    </row>
    <row r="21" spans="2:6" ht="15">
      <c r="B21" s="6" t="s">
        <v>18</v>
      </c>
      <c r="C21" s="7" t="str">
        <f>INDEX(Coef_Perdidas!$B$3:$D$100,MATCH(MAX(Coef_Perdidas!$U$3:$U$100),Coef_Perdidas!$U$3:$U$100,0),1)</f>
        <v>SMARTIN     66.000</v>
      </c>
      <c r="D21" s="8">
        <f>SUBTOTAL(4,Coef_Perdidas!$U$3:$U$100)</f>
        <v>0.010561943054199219</v>
      </c>
      <c r="E21" s="7" t="str">
        <f>INDEX(Coef_Perdidas!$B$3:$D$100,MATCH(MIN(Coef_Perdidas!$U$3:$U$100),Coef_Perdidas!$U$3:$U$100,0),1)</f>
        <v>FORM_30     30.000</v>
      </c>
      <c r="F21" s="8">
        <f>SUBTOTAL(5,Coef_Perdidas!$U$3:$U$100)</f>
        <v>-0.03562593460083008</v>
      </c>
    </row>
    <row r="22" spans="2:6" ht="15">
      <c r="B22" s="6" t="s">
        <v>19</v>
      </c>
      <c r="C22" s="7" t="str">
        <f>INDEX(Coef_Perdidas!$B$3:$D$100,MATCH(MAX(Coef_Perdidas!$V$3:$V$100),Coef_Perdidas!$V$3:$V$100,0),1)</f>
        <v>SMARTIN     66.000</v>
      </c>
      <c r="D22" s="8">
        <f>SUBTOTAL(4,Coef_Perdidas!$V$3:$V$100)</f>
        <v>0.011363983154296875</v>
      </c>
      <c r="E22" s="7" t="str">
        <f>INDEX(Coef_Perdidas!$B$3:$D$100,MATCH(MIN(Coef_Perdidas!$V$3:$V$100),Coef_Perdidas!$V$3:$V$100,0),1)</f>
        <v>FORM_30     30.000</v>
      </c>
      <c r="F22" s="8">
        <f>SUBTOTAL(5,Coef_Perdidas!$V$3:$V$100)</f>
        <v>-0.047234535217285156</v>
      </c>
    </row>
    <row r="23" spans="2:6" ht="15">
      <c r="B23" s="6" t="s">
        <v>20</v>
      </c>
      <c r="C23" s="7" t="str">
        <f>INDEX(Coef_Perdidas!$B$3:$D$100,MATCH(MAX(Coef_Perdidas!$W$3:$W$100),Coef_Perdidas!$W$3:$W$100,0),1)</f>
        <v>SMARTIN     66.000</v>
      </c>
      <c r="D23" s="8">
        <f>SUBTOTAL(4,Coef_Perdidas!$W$3:$W$100)</f>
        <v>0.007606983184814453</v>
      </c>
      <c r="E23" s="7" t="str">
        <f>INDEX(Coef_Perdidas!$B$3:$D$100,MATCH(MIN(Coef_Perdidas!$W$3:$W$100),Coef_Perdidas!$W$3:$W$100,0),1)</f>
        <v>FORM_30     30.000</v>
      </c>
      <c r="F23" s="8">
        <f>SUBTOTAL(5,Coef_Perdidas!$W$3:$W$100)</f>
        <v>-0.05077648162841797</v>
      </c>
    </row>
    <row r="24" spans="2:6" ht="15">
      <c r="B24" s="6" t="s">
        <v>21</v>
      </c>
      <c r="C24" s="7" t="str">
        <f>INDEX(Coef_Perdidas!$B$3:$D$100,MATCH(MAX(Coef_Perdidas!$X$3:$X$100),Coef_Perdidas!$X$3:$X$100,0),1)</f>
        <v>SMARTIN     66.000</v>
      </c>
      <c r="D24" s="8">
        <f>SUBTOTAL(4,Coef_Perdidas!$X$3:$X$100)</f>
        <v>0.007617473602294922</v>
      </c>
      <c r="E24" s="7" t="str">
        <f>INDEX(Coef_Perdidas!$B$3:$D$100,MATCH(MIN(Coef_Perdidas!$X$3:$X$100),Coef_Perdidas!$X$3:$X$100,0),1)</f>
        <v>FORM_30     30.000</v>
      </c>
      <c r="F24" s="8">
        <f>SUBTOTAL(5,Coef_Perdidas!$X$3:$X$100)</f>
        <v>-0.05238533020019531</v>
      </c>
    </row>
    <row r="25" spans="2:6" ht="15">
      <c r="B25" s="6" t="s">
        <v>22</v>
      </c>
      <c r="C25" s="7" t="str">
        <f>INDEX(Coef_Perdidas!$B$3:$D$100,MATCH(MAX(Coef_Perdidas!$Y$3:$Y$100),Coef_Perdidas!$Y$3:$Y$100,0),1)</f>
        <v>SMARTIN     66.000</v>
      </c>
      <c r="D25" s="8">
        <f>SUBTOTAL(4,Coef_Perdidas!$Y$3:$Y$100)</f>
        <v>0.008162498474121094</v>
      </c>
      <c r="E25" s="7" t="str">
        <f>INDEX(Coef_Perdidas!$B$3:$D$100,MATCH(MIN(Coef_Perdidas!$Y$3:$Y$100),Coef_Perdidas!$Y$3:$Y$100,0),1)</f>
        <v>FORM_30     30.000</v>
      </c>
      <c r="F25" s="8">
        <f>SUBTOTAL(5,Coef_Perdidas!$Y$3:$Y$100)</f>
        <v>-0.05271625518798828</v>
      </c>
    </row>
    <row r="26" spans="2:6" ht="15">
      <c r="B26" s="6" t="s">
        <v>23</v>
      </c>
      <c r="C26" s="7" t="str">
        <f>INDEX(Coef_Perdidas!$B$3:$D$100,MATCH(MAX(Coef_Perdidas!$Z$3:$Z$100),Coef_Perdidas!$Z$3:$Z$100,0),1)</f>
        <v>IBIZA       132.00</v>
      </c>
      <c r="D26" s="8">
        <f>SUBTOTAL(4,Coef_Perdidas!$Z$3:$Z$100)</f>
        <v>0.007975101470947266</v>
      </c>
      <c r="E26" s="7" t="str">
        <f>INDEX(Coef_Perdidas!$B$3:$D$100,MATCH(MIN(Coef_Perdidas!$Z$3:$Z$100),Coef_Perdidas!$Z$3:$Z$100,0),1)</f>
        <v>FORM_30     30.000</v>
      </c>
      <c r="F26" s="8">
        <f>SUBTOTAL(5,Coef_Perdidas!$Z$3:$Z$100)</f>
        <v>-0.04746055603027344</v>
      </c>
    </row>
    <row r="27" spans="2:6" ht="15">
      <c r="B27" s="6" t="s">
        <v>24</v>
      </c>
      <c r="C27" s="7" t="str">
        <f>INDEX(Coef_Perdidas!$B$3:$D$100,MATCH(MAX(Coef_Perdidas!$AA$3:$AA$100),Coef_Perdidas!$AA$3:$AA$100,0),1)</f>
        <v>IBIZA       132.00</v>
      </c>
      <c r="D27" s="8">
        <f>SUBTOTAL(4,Coef_Perdidas!$AA$3:$AA$100)</f>
        <v>0.00855398178100586</v>
      </c>
      <c r="E27" s="7" t="str">
        <f>INDEX(Coef_Perdidas!$B$3:$D$100,MATCH(MIN(Coef_Perdidas!$AA$3:$AA$100),Coef_Perdidas!$AA$3:$AA$100,0),1)</f>
        <v>FORM_30     30.000</v>
      </c>
      <c r="F27" s="8">
        <f>SUBTOTAL(5,Coef_Perdidas!$AA$3:$AA$100)</f>
        <v>-0.04107332229614258</v>
      </c>
    </row>
  </sheetData>
  <sheetProtection/>
  <mergeCells count="2">
    <mergeCell ref="C2:D2"/>
    <mergeCell ref="E2:F2"/>
  </mergeCells>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REE</dc:creator>
  <cp:keywords/>
  <dc:description/>
  <cp:lastModifiedBy>Operacion</cp:lastModifiedBy>
  <dcterms:created xsi:type="dcterms:W3CDTF">2016-04-19T16:08:27Z</dcterms:created>
  <dcterms:modified xsi:type="dcterms:W3CDTF">2018-01-21T00:02:05Z</dcterms:modified>
  <cp:category/>
  <cp:version/>
  <cp:contentType/>
  <cp:contentStatus/>
</cp:coreProperties>
</file>