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6095" windowHeight="9660" activeTab="1"/>
  </bookViews>
  <sheets>
    <sheet name="Definicion" sheetId="1" r:id="rId1"/>
    <sheet name="Coef_Perdidas" sheetId="2" r:id="rId2"/>
    <sheet name="Max &amp; Min" sheetId="3" r:id="rId3"/>
    <sheet name="Hoja1" sheetId="4" r:id="rId4"/>
  </sheets>
  <definedNames/>
  <calcPr fullCalcOnLoad="1"/>
</workbook>
</file>

<file path=xl/sharedStrings.xml><?xml version="1.0" encoding="utf-8"?>
<sst xmlns="http://schemas.openxmlformats.org/spreadsheetml/2006/main" count="222" uniqueCount="122">
  <si>
    <t xml:space="preserve">DIRECCION GENERAL DE OPERACION 
</t>
  </si>
  <si>
    <t>Hora 01</t>
  </si>
  <si>
    <t>Hora 02</t>
  </si>
  <si>
    <t>Hora 03</t>
  </si>
  <si>
    <t>Hora 04</t>
  </si>
  <si>
    <t>Hora 05</t>
  </si>
  <si>
    <t>Hora 06</t>
  </si>
  <si>
    <t>Hora 07</t>
  </si>
  <si>
    <t>Hora 08</t>
  </si>
  <si>
    <t>Hora 09</t>
  </si>
  <si>
    <t>Hora 10</t>
  </si>
  <si>
    <t>Hora 11</t>
  </si>
  <si>
    <t>Hora 12</t>
  </si>
  <si>
    <t>Hora 13</t>
  </si>
  <si>
    <t>Hora 14</t>
  </si>
  <si>
    <t>Hora 15</t>
  </si>
  <si>
    <t>Hora 16</t>
  </si>
  <si>
    <t>Hora 17</t>
  </si>
  <si>
    <t>Hora 18</t>
  </si>
  <si>
    <t>Hora 19</t>
  </si>
  <si>
    <t>Hora 20</t>
  </si>
  <si>
    <t>Hora 21</t>
  </si>
  <si>
    <t>Hora 22</t>
  </si>
  <si>
    <t>Hora 23</t>
  </si>
  <si>
    <t>Hora 24</t>
  </si>
  <si>
    <t>Maximo Horario</t>
  </si>
  <si>
    <t>Minimo Horario</t>
  </si>
  <si>
    <t>Nudo</t>
  </si>
  <si>
    <t>Valor</t>
  </si>
  <si>
    <t>Los coeficientes de pérdidas marginales se determinan a partir de casos validados del estimador de estado en tiempo real del sistema de control del Operador del Sistema.</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</si>
  <si>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</si>
  <si>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</si>
  <si>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</si>
  <si>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El orden de magnitud relativo de estos coeficientes aporta información comparativa de la influencia de la situación geográfica y topológica de la producción o el consumo en las pérdidas de la red, para el estado de carga en que se encontraba el sistema cuando fueron calculados.</t>
  </si>
  <si>
    <t>La ausencia de valores en una hora determinada (columna) indica falta de casos validados del estimador de estado en esa hora.</t>
  </si>
  <si>
    <t>La ausencia de valores para algún nudo aislado en determinadas horas indica falta de conexión de dicho nudo en esas horas.</t>
  </si>
  <si>
    <t>COEFICIENTES DE PERDIDAS MARGINALES DE LA RED DE TRANSPORTE DE LAS ISLAS BALEARES
  (03/01/2018)</t>
  </si>
  <si>
    <t>IDBUS</t>
  </si>
  <si>
    <t>NOMBRE</t>
  </si>
  <si>
    <t>ISLA</t>
  </si>
  <si>
    <t>FORM_30     30.000</t>
  </si>
  <si>
    <t xml:space="preserve">FORMEN      </t>
  </si>
  <si>
    <t>SANJORGE    30.000</t>
  </si>
  <si>
    <t xml:space="preserve">IBIZA       </t>
  </si>
  <si>
    <t>IBIZA       132.00</t>
  </si>
  <si>
    <t>TORRENT     132.00</t>
  </si>
  <si>
    <t>TOR_REA1    132.00</t>
  </si>
  <si>
    <t>TOR_REA2    132.00</t>
  </si>
  <si>
    <t>IBIZA23     66.000</t>
  </si>
  <si>
    <t>IBIZA       66.000</t>
  </si>
  <si>
    <t>SANANTON    66.000</t>
  </si>
  <si>
    <t>SANJORGE    66.000</t>
  </si>
  <si>
    <t>EULALIA     66.000</t>
  </si>
  <si>
    <t>TORRENT     66.000</t>
  </si>
  <si>
    <t>BOSSA       66.000</t>
  </si>
  <si>
    <t>MURTERAR    220.00</t>
  </si>
  <si>
    <t xml:space="preserve">MALLOR      </t>
  </si>
  <si>
    <t>BESSONS     220.00</t>
  </si>
  <si>
    <t>BESSONS     132.00</t>
  </si>
  <si>
    <t>LLUBI       220.00</t>
  </si>
  <si>
    <t>MESQUIDA    132.00</t>
  </si>
  <si>
    <t>ORLANDIS    220.00</t>
  </si>
  <si>
    <t>SONREUS     220.00</t>
  </si>
  <si>
    <t>TRESORER    220.00</t>
  </si>
  <si>
    <t>VALLDURG    220.00</t>
  </si>
  <si>
    <t>ECSPONS1    220.00</t>
  </si>
  <si>
    <t>ECSPONS2    220.00</t>
  </si>
  <si>
    <t>SANPONSA    220.00</t>
  </si>
  <si>
    <t>SMARTIN     220.00</t>
  </si>
  <si>
    <t>SANPONSA    132.00</t>
  </si>
  <si>
    <t>PNS_REA1    132.00</t>
  </si>
  <si>
    <t>PNS_REA2    132.00</t>
  </si>
  <si>
    <t>AGUSTIN     66.000</t>
  </si>
  <si>
    <t>ALCUDIAB    66.000</t>
  </si>
  <si>
    <t>SMARTIN     66.000</t>
  </si>
  <si>
    <t>CAPDEPERA   66.000</t>
  </si>
  <si>
    <t>ANDRATX     66.000</t>
  </si>
  <si>
    <t>ARENAL      66.000</t>
  </si>
  <si>
    <t>ARTA        66.000</t>
  </si>
  <si>
    <t>BIT         66.000</t>
  </si>
  <si>
    <t>BESSONS     66.000</t>
  </si>
  <si>
    <t>BUNYOLA     66.000</t>
  </si>
  <si>
    <t>CALVIA      66.000</t>
  </si>
  <si>
    <t>CATALINA    66.000</t>
  </si>
  <si>
    <t>COLISEO     66.000</t>
  </si>
  <si>
    <t>PORCOLOM    66.000</t>
  </si>
  <si>
    <t>INCA        66.000</t>
  </si>
  <si>
    <t>TIRME2      66.000</t>
  </si>
  <si>
    <t>TRESORER    66.000</t>
  </si>
  <si>
    <t>LLATZER     66.000</t>
  </si>
  <si>
    <t>LLUBI       66.000</t>
  </si>
  <si>
    <t>LLUCMAJO    66.000</t>
  </si>
  <si>
    <t>MANACOR     66.000</t>
  </si>
  <si>
    <t>MARRATXI    66.000</t>
  </si>
  <si>
    <t>MILLOR      66.000</t>
  </si>
  <si>
    <t>MOLINES     66.000</t>
  </si>
  <si>
    <t>STAMARIA    66.000</t>
  </si>
  <si>
    <t>NUREDDUN    66.000</t>
  </si>
  <si>
    <t>OMS         66.000</t>
  </si>
  <si>
    <t>ORLANDIS    66.000</t>
  </si>
  <si>
    <t>PALMNOVA    66.000</t>
  </si>
  <si>
    <t>PICAFORT    66.000</t>
  </si>
  <si>
    <t>POLIGONB    66.000</t>
  </si>
  <si>
    <t>POLLENSA    66.000</t>
  </si>
  <si>
    <t>RAFAL       66.000</t>
  </si>
  <si>
    <t>SAPOBLA     66.000</t>
  </si>
  <si>
    <t>SANJUAN     66.000</t>
  </si>
  <si>
    <t>SANTANYI    66.000</t>
  </si>
  <si>
    <t>SESVELES    66.000</t>
  </si>
  <si>
    <t>SONREUS     66.000</t>
  </si>
  <si>
    <t>FALCA       66.000</t>
  </si>
  <si>
    <t>VALLDURG    66.000</t>
  </si>
  <si>
    <t>VINYETA     66.000</t>
  </si>
  <si>
    <t>SOLLER      66.000</t>
  </si>
  <si>
    <t>SANPONSA    66.000</t>
  </si>
  <si>
    <t>PALMNOVA_PB-66.000</t>
  </si>
  <si>
    <t>CALABOSC    132.00</t>
  </si>
  <si>
    <t xml:space="preserve">MENORC      </t>
  </si>
  <si>
    <t>CIUDADEL    132.00</t>
  </si>
  <si>
    <t>DRAGONER    132.00</t>
  </si>
  <si>
    <t>MAHONG      132.00</t>
  </si>
  <si>
    <t>MERCADAL    132.00</t>
  </si>
</sst>
</file>

<file path=xl/styles.xml><?xml version="1.0" encoding="utf-8"?>
<styleSheet xmlns="http://schemas.openxmlformats.org/spreadsheetml/2006/main">
  <numFmts count="1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
    <numFmt numFmtId="165" formatCode="0.000000E+00"/>
    <numFmt numFmtId="166" formatCode="0.00000E+00"/>
    <numFmt numFmtId="167" formatCode="0.0000E+00"/>
    <numFmt numFmtId="168" formatCode="0.000E+00"/>
    <numFmt numFmtId="169" formatCode="0.0E+00"/>
    <numFmt numFmtId="170" formatCode="0.0000"/>
  </numFmts>
  <fonts count="23">
    <font>
      <sz val="11"/>
      <color indexed="8"/>
      <name val="Calibri"/>
      <family val="2"/>
    </font>
    <font>
      <b/>
      <sz val="10"/>
      <color indexed="8"/>
      <name val="Calibri"/>
      <family val="2"/>
    </font>
    <font>
      <b/>
      <sz val="20"/>
      <color indexed="8"/>
      <name val="Calibri"/>
      <family val="2"/>
    </font>
    <font>
      <b/>
      <sz val="11"/>
      <color indexed="12"/>
      <name val="Calibri"/>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b/>
      <sz val="11"/>
      <color indexed="10"/>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6" fillId="4" borderId="0" applyNumberFormat="0" applyBorder="0" applyAlignment="0" applyProtection="0"/>
    <xf numFmtId="0" fontId="7" fillId="16" borderId="1" applyNumberFormat="0" applyAlignment="0" applyProtection="0"/>
    <xf numFmtId="0" fontId="8" fillId="17" borderId="2" applyNumberFormat="0" applyAlignment="0" applyProtection="0"/>
    <xf numFmtId="0" fontId="9" fillId="0" borderId="3" applyNumberFormat="0" applyFill="0" applyAlignment="0" applyProtection="0"/>
    <xf numFmtId="0" fontId="10" fillId="0" borderId="4" applyNumberFormat="0" applyFill="0" applyAlignment="0" applyProtection="0"/>
    <xf numFmtId="0" fontId="11" fillId="0" borderId="0" applyNumberFormat="0" applyFill="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1" borderId="0" applyNumberFormat="0" applyBorder="0" applyAlignment="0" applyProtection="0"/>
    <xf numFmtId="0" fontId="12" fillId="7" borderId="1" applyNumberFormat="0" applyAlignment="0" applyProtection="0"/>
    <xf numFmtId="0" fontId="13" fillId="0" borderId="0" applyNumberFormat="0" applyFill="0" applyBorder="0" applyAlignment="0" applyProtection="0"/>
    <xf numFmtId="0" fontId="14" fillId="3"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22" borderId="0" applyNumberFormat="0" applyBorder="0" applyAlignment="0" applyProtection="0"/>
    <xf numFmtId="0" fontId="4" fillId="0" borderId="0">
      <alignment/>
      <protection/>
    </xf>
    <xf numFmtId="0" fontId="0" fillId="23" borderId="5" applyNumberFormat="0" applyFont="0" applyAlignment="0" applyProtection="0"/>
    <xf numFmtId="9" fontId="0" fillId="0" borderId="0" applyFont="0" applyFill="0" applyBorder="0" applyAlignment="0" applyProtection="0"/>
    <xf numFmtId="0" fontId="16" fillId="16" borderId="6" applyNumberFormat="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7" applyNumberFormat="0" applyFill="0" applyAlignment="0" applyProtection="0"/>
    <xf numFmtId="0" fontId="11" fillId="0" borderId="8" applyNumberFormat="0" applyFill="0" applyAlignment="0" applyProtection="0"/>
    <xf numFmtId="0" fontId="21" fillId="0" borderId="9" applyNumberFormat="0" applyFill="0" applyAlignment="0" applyProtection="0"/>
  </cellStyleXfs>
  <cellXfs count="19">
    <xf numFmtId="0" fontId="0" fillId="0" borderId="0" xfId="0" applyAlignment="1">
      <alignment/>
    </xf>
    <xf numFmtId="0" fontId="0" fillId="0" borderId="0" xfId="0" applyAlignment="1">
      <alignment horizontal="center"/>
    </xf>
    <xf numFmtId="0" fontId="3" fillId="0" borderId="10" xfId="0" applyFont="1" applyBorder="1" applyAlignment="1">
      <alignment horizontal="center"/>
    </xf>
    <xf numFmtId="0" fontId="4" fillId="24" borderId="0" xfId="53" applyFill="1" applyAlignment="1">
      <alignment horizontal="justify" wrapText="1"/>
      <protection/>
    </xf>
    <xf numFmtId="0" fontId="4" fillId="24" borderId="0" xfId="53" applyFill="1">
      <alignment/>
      <protection/>
    </xf>
    <xf numFmtId="0" fontId="4" fillId="24" borderId="0" xfId="53" applyFill="1" applyAlignment="1">
      <alignment horizontal="left" wrapText="1" indent="2"/>
      <protection/>
    </xf>
    <xf numFmtId="0" fontId="3" fillId="0" borderId="11" xfId="0" applyFont="1" applyBorder="1" applyAlignment="1">
      <alignment horizontal="center"/>
    </xf>
    <xf numFmtId="0" fontId="0" fillId="0" borderId="10" xfId="0" applyBorder="1" applyAlignment="1">
      <alignment horizontal="center"/>
    </xf>
    <xf numFmtId="164" fontId="0" fillId="0" borderId="10" xfId="0" applyNumberFormat="1" applyBorder="1" applyAlignment="1">
      <alignment horizontal="center"/>
    </xf>
    <xf numFmtId="0" fontId="22" fillId="0" borderId="10" xfId="0" applyFont="1" applyBorder="1" applyAlignment="1">
      <alignment horizontal="center"/>
    </xf>
    <xf numFmtId="0" fontId="3" fillId="0" borderId="10" xfId="0" applyFont="1" applyBorder="1" applyAlignment="1">
      <alignment horizontal="center"/>
    </xf>
    <xf numFmtId="0" fontId="22" fillId="0" borderId="10" xfId="0" applyFont="1" applyBorder="1" applyAlignment="1">
      <alignment horizontal="center"/>
    </xf>
    <xf numFmtId="0" fontId="1" fillId="0" borderId="12" xfId="0" applyFont="1" applyBorder="1" applyAlignment="1">
      <alignment horizontal="center" wrapText="1"/>
    </xf>
    <xf numFmtId="0" fontId="2" fillId="0" borderId="12" xfId="0" applyFont="1" applyBorder="1" applyAlignment="1">
      <alignment horizontal="center" vertical="center" wrapText="1"/>
    </xf>
    <xf numFmtId="0" fontId="2" fillId="0" borderId="12" xfId="0" applyFont="1" applyBorder="1" applyAlignment="1">
      <alignment horizontal="center" vertical="center"/>
    </xf>
    <xf numFmtId="0" fontId="3" fillId="0" borderId="13" xfId="0" applyFont="1" applyBorder="1" applyAlignment="1">
      <alignment horizontal="center"/>
    </xf>
    <xf numFmtId="0" fontId="0" fillId="0" borderId="14" xfId="0" applyBorder="1" applyAlignment="1">
      <alignment horizontal="center"/>
    </xf>
    <xf numFmtId="164" fontId="0" fillId="0" borderId="14" xfId="0" applyNumberFormat="1" applyFont="1" applyBorder="1" applyAlignment="1">
      <alignment horizontal="center"/>
    </xf>
    <xf numFmtId="164" fontId="0" fillId="0" borderId="14" xfId="0" applyNumberFormat="1" applyFont="1"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142875</xdr:colOff>
      <xdr:row>0</xdr:row>
      <xdr:rowOff>95250</xdr:rowOff>
    </xdr:from>
    <xdr:to>
      <xdr:col>2</xdr:col>
      <xdr:colOff>533400</xdr:colOff>
      <xdr:row>0</xdr:row>
      <xdr:rowOff>676275</xdr:rowOff>
    </xdr:to>
    <xdr:pic>
      <xdr:nvPicPr>
        <xdr:cNvPr id="1" name="Picture 1" descr="LOGO REE_200x61px.png"/>
        <xdr:cNvPicPr preferRelativeResize="1">
          <a:picLocks noChangeAspect="1"/>
        </xdr:cNvPicPr>
      </xdr:nvPicPr>
      <xdr:blipFill>
        <a:blip r:embed="rId1"/>
        <a:stretch>
          <a:fillRect/>
        </a:stretch>
      </xdr:blipFill>
      <xdr:spPr>
        <a:xfrm>
          <a:off x="857250" y="95250"/>
          <a:ext cx="1905000"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B10" sqref="B10"/>
    </sheetView>
  </sheetViews>
  <sheetFormatPr defaultColWidth="11.421875" defaultRowHeight="15"/>
  <cols>
    <col min="1" max="1" width="5.140625" style="4" customWidth="1"/>
    <col min="2" max="2" width="75.8515625" style="4" customWidth="1"/>
    <col min="3" max="3" width="5.7109375" style="4" customWidth="1"/>
    <col min="4" max="16384" width="11.421875" style="4" customWidth="1"/>
  </cols>
  <sheetData>
    <row r="1" ht="12.75"/>
    <row r="2" ht="12.75"/>
    <row r="3" ht="12.75"/>
    <row r="4" ht="12.75"/>
    <row r="5" ht="12.75"/>
    <row r="6" ht="12.75"/>
    <row r="7" ht="12.75"/>
    <row r="8" ht="12.75"/>
    <row r="10" ht="25.5">
      <c r="B10" s="3" t="s">
        <v>29</v>
      </c>
    </row>
    <row r="11" ht="12.75">
      <c r="B11" s="3"/>
    </row>
    <row r="12" ht="38.25">
      <c r="B12" s="3" t="s">
        <v>30</v>
      </c>
    </row>
    <row r="13" ht="12.75">
      <c r="B13" s="3"/>
    </row>
    <row r="14" ht="51">
      <c r="B14" s="3" t="s">
        <v>31</v>
      </c>
    </row>
    <row r="15" ht="12.75">
      <c r="B15" s="3"/>
    </row>
    <row r="16" s="5" customFormat="1" ht="25.5">
      <c r="B16" s="3" t="s">
        <v>32</v>
      </c>
    </row>
    <row r="17" ht="12.75">
      <c r="B17" s="3"/>
    </row>
    <row r="18" ht="51">
      <c r="B18" s="3" t="s">
        <v>33</v>
      </c>
    </row>
    <row r="19" ht="12.75">
      <c r="B19" s="3"/>
    </row>
    <row r="20" ht="25.5">
      <c r="B20" s="3" t="s">
        <v>34</v>
      </c>
    </row>
    <row r="21" ht="12.75">
      <c r="B21" s="3"/>
    </row>
    <row r="22" ht="25.5">
      <c r="B22" s="3" t="s">
        <v>35</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AA80"/>
  <sheetViews>
    <sheetView tabSelected="1" zoomScalePageLayoutView="0" workbookViewId="0" topLeftCell="A1">
      <selection activeCell="Q7" sqref="Q7"/>
    </sheetView>
  </sheetViews>
  <sheetFormatPr defaultColWidth="9.140625" defaultRowHeight="15"/>
  <cols>
    <col min="1" max="1" width="10.7109375" style="1" customWidth="1"/>
    <col min="2" max="2" width="22.7109375" style="1" customWidth="1"/>
    <col min="3" max="3" width="14.7109375" style="1" customWidth="1"/>
    <col min="4" max="27" width="8.7109375" style="1" customWidth="1"/>
  </cols>
  <sheetData>
    <row r="1" spans="1:27" ht="90" customHeight="1">
      <c r="A1" s="12" t="s">
        <v>0</v>
      </c>
      <c r="B1" s="12"/>
      <c r="C1" s="12"/>
      <c r="D1" s="13" t="s">
        <v>36</v>
      </c>
      <c r="E1" s="14"/>
      <c r="F1" s="14"/>
      <c r="G1" s="14"/>
      <c r="H1" s="14"/>
      <c r="I1" s="14"/>
      <c r="J1" s="14"/>
      <c r="K1" s="14"/>
      <c r="L1" s="14"/>
      <c r="M1" s="14"/>
      <c r="N1" s="14"/>
      <c r="O1" s="14"/>
      <c r="P1" s="14"/>
      <c r="Q1" s="14"/>
      <c r="R1" s="14"/>
      <c r="S1" s="14"/>
      <c r="T1" s="14"/>
      <c r="U1" s="14"/>
      <c r="V1" s="14"/>
      <c r="W1" s="14"/>
      <c r="X1" s="14"/>
      <c r="Y1" s="14"/>
      <c r="Z1" s="14"/>
      <c r="AA1" s="14"/>
    </row>
    <row r="2" spans="1:27" ht="15">
      <c r="A2" s="15" t="s">
        <v>37</v>
      </c>
      <c r="B2" s="15" t="s">
        <v>38</v>
      </c>
      <c r="C2" s="15" t="s">
        <v>39</v>
      </c>
      <c r="D2" s="15" t="s">
        <v>1</v>
      </c>
      <c r="E2" s="15" t="s">
        <v>2</v>
      </c>
      <c r="F2" s="15" t="s">
        <v>3</v>
      </c>
      <c r="G2" s="15" t="s">
        <v>4</v>
      </c>
      <c r="H2" s="15" t="s">
        <v>5</v>
      </c>
      <c r="I2" s="15" t="s">
        <v>6</v>
      </c>
      <c r="J2" s="15" t="s">
        <v>7</v>
      </c>
      <c r="K2" s="15" t="s">
        <v>8</v>
      </c>
      <c r="L2" s="15" t="s">
        <v>9</v>
      </c>
      <c r="M2" s="15" t="s">
        <v>10</v>
      </c>
      <c r="N2" s="15" t="s">
        <v>11</v>
      </c>
      <c r="O2" s="15" t="s">
        <v>12</v>
      </c>
      <c r="P2" s="15" t="s">
        <v>13</v>
      </c>
      <c r="Q2" s="15" t="s">
        <v>14</v>
      </c>
      <c r="R2" s="15" t="s">
        <v>15</v>
      </c>
      <c r="S2" s="15" t="s">
        <v>16</v>
      </c>
      <c r="T2" s="15" t="s">
        <v>17</v>
      </c>
      <c r="U2" s="15" t="s">
        <v>18</v>
      </c>
      <c r="V2" s="15" t="s">
        <v>19</v>
      </c>
      <c r="W2" s="15" t="s">
        <v>20</v>
      </c>
      <c r="X2" s="15" t="s">
        <v>21</v>
      </c>
      <c r="Y2" s="15" t="s">
        <v>22</v>
      </c>
      <c r="Z2" s="15" t="s">
        <v>23</v>
      </c>
      <c r="AA2" s="15" t="s">
        <v>24</v>
      </c>
    </row>
    <row r="3" spans="1:27" ht="15">
      <c r="A3" s="16">
        <v>9600</v>
      </c>
      <c r="B3" s="16" t="s">
        <v>40</v>
      </c>
      <c r="C3" s="16" t="s">
        <v>41</v>
      </c>
      <c r="D3" s="17">
        <v>-0.046794891357421875</v>
      </c>
      <c r="E3" s="17">
        <v>-0.03978753089904785</v>
      </c>
      <c r="F3" s="17">
        <v>-0.04050445556640625</v>
      </c>
      <c r="G3" s="17">
        <v>-0.04544949531555176</v>
      </c>
      <c r="H3" s="17">
        <v>-0.048126935958862305</v>
      </c>
      <c r="I3" s="17">
        <v>-0.04637265205383301</v>
      </c>
      <c r="J3" s="17">
        <v>-0.04587268829345703</v>
      </c>
      <c r="K3" s="17">
        <v>-0.04173469543457031</v>
      </c>
      <c r="L3" s="17">
        <v>-0.05158519744873047</v>
      </c>
      <c r="M3" s="17">
        <v>-0.04334068298339844</v>
      </c>
      <c r="N3" s="17">
        <v>-0.03949689865112305</v>
      </c>
      <c r="O3" s="17">
        <v>-0.03470134735107422</v>
      </c>
      <c r="P3" s="17">
        <v>-0.023187637329101562</v>
      </c>
      <c r="Q3" s="17">
        <v>-0.040099143981933594</v>
      </c>
      <c r="R3" s="17">
        <v>-0.023674964904785156</v>
      </c>
      <c r="S3" s="17">
        <v>-0.031141281127929688</v>
      </c>
      <c r="T3" s="17">
        <v>-0.036495208740234375</v>
      </c>
      <c r="U3" s="17">
        <v>-0.04409074783325195</v>
      </c>
      <c r="V3" s="17">
        <v>-0.046022891998291016</v>
      </c>
      <c r="W3" s="17">
        <v>-0.044467926025390625</v>
      </c>
      <c r="X3" s="17">
        <v>-0.04417228698730469</v>
      </c>
      <c r="Y3" s="17">
        <v>-0.04535198211669922</v>
      </c>
      <c r="Z3" s="17">
        <v>-0.039128780364990234</v>
      </c>
      <c r="AA3" s="17">
        <v>-0.046988487243652344</v>
      </c>
    </row>
    <row r="4" spans="1:27" ht="15">
      <c r="A4" s="16">
        <v>9645</v>
      </c>
      <c r="B4" s="16" t="s">
        <v>42</v>
      </c>
      <c r="C4" s="16" t="s">
        <v>43</v>
      </c>
      <c r="D4" s="17">
        <v>-0.00833749771118164</v>
      </c>
      <c r="E4" s="17">
        <v>-0.005726814270019531</v>
      </c>
      <c r="F4" s="17">
        <v>-0.0068721771240234375</v>
      </c>
      <c r="G4" s="17">
        <v>-0.011077642440795898</v>
      </c>
      <c r="H4" s="17">
        <v>-0.01545405387878418</v>
      </c>
      <c r="I4" s="17">
        <v>-0.01257777214050293</v>
      </c>
      <c r="J4" s="17">
        <v>-0.013561487197875977</v>
      </c>
      <c r="K4" s="17">
        <v>-0.006893634796142578</v>
      </c>
      <c r="L4" s="17">
        <v>-0.015027523040771484</v>
      </c>
      <c r="M4" s="17">
        <v>-0.007048606872558594</v>
      </c>
      <c r="N4" s="17">
        <v>-0.003505229949951172</v>
      </c>
      <c r="O4" s="17">
        <v>-0.0035872459411621094</v>
      </c>
      <c r="P4" s="17">
        <v>0.0029654502868652344</v>
      </c>
      <c r="Q4" s="17">
        <v>-0.004654407501220703</v>
      </c>
      <c r="R4" s="17">
        <v>0.008358478546142578</v>
      </c>
      <c r="S4" s="17">
        <v>0.0008420944213867188</v>
      </c>
      <c r="T4" s="17">
        <v>-0.0012173652648925781</v>
      </c>
      <c r="U4" s="17">
        <v>-0.007579326629638672</v>
      </c>
      <c r="V4" s="17">
        <v>-0.003529071807861328</v>
      </c>
      <c r="W4" s="17">
        <v>-0.0025691986083984375</v>
      </c>
      <c r="X4" s="17">
        <v>-0.0019350051879882812</v>
      </c>
      <c r="Y4" s="17">
        <v>-0.0020761489868164062</v>
      </c>
      <c r="Z4" s="17">
        <v>0.0002522468566894531</v>
      </c>
      <c r="AA4" s="17">
        <v>-0.007130146026611328</v>
      </c>
    </row>
    <row r="5" spans="1:27" ht="15">
      <c r="A5" s="16">
        <v>29610</v>
      </c>
      <c r="B5" s="16" t="s">
        <v>44</v>
      </c>
      <c r="C5" s="16" t="s">
        <v>43</v>
      </c>
      <c r="D5" s="17">
        <v>0.001003265380859375</v>
      </c>
      <c r="E5" s="17">
        <v>0.0031037330627441406</v>
      </c>
      <c r="F5" s="17">
        <v>0.0012671947479248047</v>
      </c>
      <c r="G5" s="17">
        <v>-0.0036449432373046875</v>
      </c>
      <c r="H5" s="17">
        <v>-0.008682727813720703</v>
      </c>
      <c r="I5" s="17">
        <v>-0.005570173263549805</v>
      </c>
      <c r="J5" s="17">
        <v>-0.006407976150512695</v>
      </c>
      <c r="K5" s="17">
        <v>0.0016829967498779297</v>
      </c>
      <c r="L5" s="17">
        <v>-0.006298542022705078</v>
      </c>
      <c r="M5" s="17">
        <v>0.0023517608642578125</v>
      </c>
      <c r="N5" s="17">
        <v>0.006389617919921875</v>
      </c>
      <c r="O5" s="17">
        <v>0.005954265594482422</v>
      </c>
      <c r="P5" s="17">
        <v>0.012120723724365234</v>
      </c>
      <c r="Q5" s="17">
        <v>0.004856109619140625</v>
      </c>
      <c r="R5" s="17">
        <v>0.01822519302368164</v>
      </c>
      <c r="S5" s="17">
        <v>0.010067939758300781</v>
      </c>
      <c r="T5" s="17">
        <v>0.007834911346435547</v>
      </c>
      <c r="U5" s="17">
        <v>0.0014619827270507812</v>
      </c>
      <c r="V5" s="17">
        <v>0.007258892059326172</v>
      </c>
      <c r="W5" s="17">
        <v>0.009136199951171875</v>
      </c>
      <c r="X5" s="17">
        <v>0.009886741638183594</v>
      </c>
      <c r="Y5" s="17">
        <v>0.009710311889648438</v>
      </c>
      <c r="Z5" s="17">
        <v>0.011789798736572266</v>
      </c>
      <c r="AA5" s="17">
        <v>0.0028219223022460938</v>
      </c>
    </row>
    <row r="6" spans="1:27" ht="15">
      <c r="A6" s="16">
        <v>29660</v>
      </c>
      <c r="B6" s="16" t="s">
        <v>45</v>
      </c>
      <c r="C6" s="16" t="s">
        <v>43</v>
      </c>
      <c r="D6" s="17">
        <v>-0.0010442733764648438</v>
      </c>
      <c r="E6" s="17">
        <v>0.0004401206970214844</v>
      </c>
      <c r="F6" s="17">
        <v>-0.0010607242584228516</v>
      </c>
      <c r="G6" s="17">
        <v>-0.005108833312988281</v>
      </c>
      <c r="H6" s="17">
        <v>-0.0093994140625</v>
      </c>
      <c r="I6" s="17">
        <v>-0.0065152645111083984</v>
      </c>
      <c r="J6" s="17">
        <v>-0.007369518280029297</v>
      </c>
      <c r="K6" s="17">
        <v>-0.0006935596466064453</v>
      </c>
      <c r="L6" s="17">
        <v>-0.007135868072509766</v>
      </c>
      <c r="M6" s="17">
        <v>0.000980377197265625</v>
      </c>
      <c r="N6" s="17">
        <v>0.0046539306640625</v>
      </c>
      <c r="O6" s="17">
        <v>0.004256248474121094</v>
      </c>
      <c r="P6" s="17">
        <v>0.009852886199951172</v>
      </c>
      <c r="Q6" s="17">
        <v>0.003009319305419922</v>
      </c>
      <c r="R6" s="17">
        <v>0.01512908935546875</v>
      </c>
      <c r="S6" s="17">
        <v>0.00791168212890625</v>
      </c>
      <c r="T6" s="17">
        <v>0.006205081939697266</v>
      </c>
      <c r="U6" s="17">
        <v>0.0007634162902832031</v>
      </c>
      <c r="V6" s="17">
        <v>0.0055637359619140625</v>
      </c>
      <c r="W6" s="17">
        <v>0.0071201324462890625</v>
      </c>
      <c r="X6" s="17">
        <v>0.007740974426269531</v>
      </c>
      <c r="Y6" s="17">
        <v>0.0076160430908203125</v>
      </c>
      <c r="Z6" s="17">
        <v>0.009123802185058594</v>
      </c>
      <c r="AA6" s="17">
        <v>0.0011243820190429688</v>
      </c>
    </row>
    <row r="7" spans="1:27" ht="15">
      <c r="A7" s="16">
        <v>29662</v>
      </c>
      <c r="B7" s="16" t="s">
        <v>46</v>
      </c>
      <c r="C7" s="16" t="s">
        <v>43</v>
      </c>
      <c r="D7" s="17">
        <v>-0.0010437965393066406</v>
      </c>
      <c r="E7" s="17">
        <v>0.0004367828369140625</v>
      </c>
      <c r="F7" s="17">
        <v>-0.001062154769897461</v>
      </c>
      <c r="G7" s="17">
        <v>-0.0051021575927734375</v>
      </c>
      <c r="H7" s="17">
        <v>-0.009385347366333008</v>
      </c>
      <c r="I7" s="17">
        <v>-0.006503105163574219</v>
      </c>
      <c r="J7" s="17">
        <v>-0.007356882095336914</v>
      </c>
      <c r="K7" s="17">
        <v>-0.0006935596466064453</v>
      </c>
      <c r="L7" s="17">
        <v>-0.007120609283447266</v>
      </c>
      <c r="M7" s="17">
        <v>0.0009875297546386719</v>
      </c>
      <c r="N7" s="17">
        <v>0.004659175872802734</v>
      </c>
      <c r="O7" s="17">
        <v>0.004261970520019531</v>
      </c>
      <c r="P7" s="17">
        <v>0.00984811782836914</v>
      </c>
      <c r="Q7" s="17">
        <v>0.0030050277709960938</v>
      </c>
      <c r="R7" s="17">
        <v>0.015110969543457031</v>
      </c>
      <c r="S7" s="17">
        <v>0.007907390594482422</v>
      </c>
      <c r="T7" s="17">
        <v>0.006205081939697266</v>
      </c>
      <c r="U7" s="17">
        <v>0.0007748603820800781</v>
      </c>
      <c r="V7" s="17">
        <v>0.005566120147705078</v>
      </c>
      <c r="W7" s="17">
        <v>0.007119178771972656</v>
      </c>
      <c r="X7" s="17">
        <v>0.007740020751953125</v>
      </c>
      <c r="Y7" s="17">
        <v>0.007620811462402344</v>
      </c>
      <c r="Z7" s="17">
        <v>0.009116649627685547</v>
      </c>
      <c r="AA7" s="17">
        <v>0.0011262893676757812</v>
      </c>
    </row>
    <row r="8" spans="1:27" ht="15">
      <c r="A8" s="16">
        <v>29664</v>
      </c>
      <c r="B8" s="16" t="s">
        <v>47</v>
      </c>
      <c r="C8" s="16" t="s">
        <v>43</v>
      </c>
      <c r="D8" s="17">
        <v>-0.0010437965393066406</v>
      </c>
      <c r="E8" s="17">
        <v>0.00043654441833496094</v>
      </c>
      <c r="F8" s="17">
        <v>-0.001062154769897461</v>
      </c>
      <c r="G8" s="17">
        <v>-0.005101919174194336</v>
      </c>
      <c r="H8" s="17">
        <v>-0.009384870529174805</v>
      </c>
      <c r="I8" s="17">
        <v>-0.006502628326416016</v>
      </c>
      <c r="J8" s="17">
        <v>-0.007356405258178711</v>
      </c>
      <c r="K8" s="17">
        <v>-0.0006935596466064453</v>
      </c>
      <c r="L8" s="17">
        <v>-0.0071201324462890625</v>
      </c>
      <c r="M8" s="17">
        <v>0.0009875297546386719</v>
      </c>
      <c r="N8" s="17">
        <v>0.004659175872802734</v>
      </c>
      <c r="O8" s="17">
        <v>0.004261970520019531</v>
      </c>
      <c r="P8" s="17">
        <v>0.009847640991210938</v>
      </c>
      <c r="Q8" s="17">
        <v>0.003005504608154297</v>
      </c>
      <c r="R8" s="17">
        <v>0.015110015869140625</v>
      </c>
      <c r="S8" s="17">
        <v>0.007907390594482422</v>
      </c>
      <c r="T8" s="17">
        <v>0.006205081939697266</v>
      </c>
      <c r="U8" s="17">
        <v>0.0007753372192382812</v>
      </c>
      <c r="V8" s="17">
        <v>0.005566120147705078</v>
      </c>
      <c r="W8" s="17">
        <v>0.007119178771972656</v>
      </c>
      <c r="X8" s="17">
        <v>0.007740020751953125</v>
      </c>
      <c r="Y8" s="17">
        <v>0.007620811462402344</v>
      </c>
      <c r="Z8" s="17">
        <v>0.009116172790527344</v>
      </c>
      <c r="AA8" s="17">
        <v>0.0011262893676757812</v>
      </c>
    </row>
    <row r="9" spans="1:27" ht="15">
      <c r="A9" s="16">
        <v>39610</v>
      </c>
      <c r="B9" s="16" t="s">
        <v>48</v>
      </c>
      <c r="C9" s="16" t="s">
        <v>43</v>
      </c>
      <c r="D9" s="17">
        <v>-0.0006923675537109375</v>
      </c>
      <c r="E9" s="17">
        <v>0.0009393692016601562</v>
      </c>
      <c r="F9" s="17">
        <v>-0.000690460205078125</v>
      </c>
      <c r="G9" s="17">
        <v>-0.0051419734954833984</v>
      </c>
      <c r="H9" s="17">
        <v>-0.009775638580322266</v>
      </c>
      <c r="I9" s="17">
        <v>-0.006793975830078125</v>
      </c>
      <c r="J9" s="17">
        <v>-0.0076618194580078125</v>
      </c>
      <c r="K9" s="17">
        <v>-0.0003693103790283203</v>
      </c>
      <c r="L9" s="17">
        <v>-0.007496356964111328</v>
      </c>
      <c r="M9" s="17">
        <v>0.0010395050048828125</v>
      </c>
      <c r="N9" s="17">
        <v>0.00482177734375</v>
      </c>
      <c r="O9" s="17">
        <v>0.004429340362548828</v>
      </c>
      <c r="P9" s="17">
        <v>0.010550975799560547</v>
      </c>
      <c r="Q9" s="17">
        <v>0.0036377906799316406</v>
      </c>
      <c r="R9" s="17">
        <v>0.016490459442138672</v>
      </c>
      <c r="S9" s="17">
        <v>0.008532047271728516</v>
      </c>
      <c r="T9" s="17">
        <v>0.006599903106689453</v>
      </c>
      <c r="U9" s="17">
        <v>0.0006108283996582031</v>
      </c>
      <c r="V9" s="17">
        <v>0.0058803558349609375</v>
      </c>
      <c r="W9" s="17">
        <v>0.007616996765136719</v>
      </c>
      <c r="X9" s="17">
        <v>0.008286476135253906</v>
      </c>
      <c r="Y9" s="17">
        <v>0.008133888244628906</v>
      </c>
      <c r="Z9" s="17">
        <v>0.00993490219116211</v>
      </c>
      <c r="AA9" s="17">
        <v>0.0014204978942871094</v>
      </c>
    </row>
    <row r="10" spans="1:27" ht="15">
      <c r="A10" s="16">
        <v>39625</v>
      </c>
      <c r="B10" s="16" t="s">
        <v>49</v>
      </c>
      <c r="C10" s="16" t="s">
        <v>43</v>
      </c>
      <c r="D10" s="17">
        <v>-0.0006761550903320312</v>
      </c>
      <c r="E10" s="17">
        <v>0.0009529590606689453</v>
      </c>
      <c r="F10" s="17">
        <v>-0.0006778240203857422</v>
      </c>
      <c r="G10" s="17">
        <v>-0.005129814147949219</v>
      </c>
      <c r="H10" s="17">
        <v>-0.00976419448852539</v>
      </c>
      <c r="I10" s="17">
        <v>-0.006782054901123047</v>
      </c>
      <c r="J10" s="17">
        <v>-0.007649660110473633</v>
      </c>
      <c r="K10" s="17">
        <v>-0.0003559589385986328</v>
      </c>
      <c r="L10" s="17">
        <v>-0.007480621337890625</v>
      </c>
      <c r="M10" s="17">
        <v>0.0010561943054199219</v>
      </c>
      <c r="N10" s="17">
        <v>0.004839420318603516</v>
      </c>
      <c r="O10" s="17">
        <v>0.004446506500244141</v>
      </c>
      <c r="P10" s="17">
        <v>0.010567188262939453</v>
      </c>
      <c r="Q10" s="17">
        <v>0.0036554336547851562</v>
      </c>
      <c r="R10" s="17">
        <v>0.016507625579833984</v>
      </c>
      <c r="S10" s="17">
        <v>0.008548259735107422</v>
      </c>
      <c r="T10" s="17">
        <v>0.006616115570068359</v>
      </c>
      <c r="U10" s="17">
        <v>0.0006275177001953125</v>
      </c>
      <c r="V10" s="17">
        <v>0.0058994293212890625</v>
      </c>
      <c r="W10" s="17">
        <v>0.00763702392578125</v>
      </c>
      <c r="X10" s="17">
        <v>0.008306503295898438</v>
      </c>
      <c r="Y10" s="17">
        <v>0.008154869079589844</v>
      </c>
      <c r="Z10" s="17">
        <v>0.00995492935180664</v>
      </c>
      <c r="AA10" s="17">
        <v>0.0014376640319824219</v>
      </c>
    </row>
    <row r="11" spans="1:27" ht="15">
      <c r="A11" s="16">
        <v>39635</v>
      </c>
      <c r="B11" s="16" t="s">
        <v>50</v>
      </c>
      <c r="C11" s="16" t="s">
        <v>43</v>
      </c>
      <c r="D11" s="17">
        <v>-0.008427619934082031</v>
      </c>
      <c r="E11" s="17">
        <v>-0.005784273147583008</v>
      </c>
      <c r="F11" s="17">
        <v>-0.006809711456298828</v>
      </c>
      <c r="G11" s="17">
        <v>-0.010971784591674805</v>
      </c>
      <c r="H11" s="17">
        <v>-0.015382766723632812</v>
      </c>
      <c r="I11" s="17">
        <v>-0.012494802474975586</v>
      </c>
      <c r="J11" s="17">
        <v>-0.013494014739990234</v>
      </c>
      <c r="K11" s="17">
        <v>-0.006898403167724609</v>
      </c>
      <c r="L11" s="17">
        <v>-0.014883995056152344</v>
      </c>
      <c r="M11" s="17">
        <v>-0.007021427154541016</v>
      </c>
      <c r="N11" s="17">
        <v>-0.0038089752197265625</v>
      </c>
      <c r="O11" s="17">
        <v>-0.004227161407470703</v>
      </c>
      <c r="P11" s="17">
        <v>0.0021200180053710938</v>
      </c>
      <c r="Q11" s="17">
        <v>-0.0049152374267578125</v>
      </c>
      <c r="R11" s="17">
        <v>0.007812976837158203</v>
      </c>
      <c r="S11" s="17">
        <v>0.0003600120544433594</v>
      </c>
      <c r="T11" s="17">
        <v>-0.0014934539794921875</v>
      </c>
      <c r="U11" s="17">
        <v>-0.007668018341064453</v>
      </c>
      <c r="V11" s="17">
        <v>-0.0034265518188476562</v>
      </c>
      <c r="W11" s="17">
        <v>-0.00255584716796875</v>
      </c>
      <c r="X11" s="17">
        <v>-0.0020837783813476562</v>
      </c>
      <c r="Y11" s="17">
        <v>-0.0021562576293945312</v>
      </c>
      <c r="Z11" s="17">
        <v>0.00012254714965820312</v>
      </c>
      <c r="AA11" s="17">
        <v>-0.0071315765380859375</v>
      </c>
    </row>
    <row r="12" spans="1:27" ht="15">
      <c r="A12" s="16">
        <v>39640</v>
      </c>
      <c r="B12" s="16" t="s">
        <v>51</v>
      </c>
      <c r="C12" s="16" t="s">
        <v>43</v>
      </c>
      <c r="D12" s="17">
        <v>-0.007204532623291016</v>
      </c>
      <c r="E12" s="17">
        <v>-0.0047419071197509766</v>
      </c>
      <c r="F12" s="17">
        <v>-0.005921363830566406</v>
      </c>
      <c r="G12" s="17">
        <v>-0.010184049606323242</v>
      </c>
      <c r="H12" s="17">
        <v>-0.014591217041015625</v>
      </c>
      <c r="I12" s="17">
        <v>-0.011734485626220703</v>
      </c>
      <c r="J12" s="17">
        <v>-0.012717008590698242</v>
      </c>
      <c r="K12" s="17">
        <v>-0.0059680938720703125</v>
      </c>
      <c r="L12" s="17">
        <v>-0.01387643814086914</v>
      </c>
      <c r="M12" s="17">
        <v>-0.005821704864501953</v>
      </c>
      <c r="N12" s="17">
        <v>-0.0023713111877441406</v>
      </c>
      <c r="O12" s="17">
        <v>-0.0026488304138183594</v>
      </c>
      <c r="P12" s="17">
        <v>0.0037126541137695312</v>
      </c>
      <c r="Q12" s="17">
        <v>-0.0034837722778320312</v>
      </c>
      <c r="R12" s="17">
        <v>0.009387016296386719</v>
      </c>
      <c r="S12" s="17">
        <v>0.0017871856689453125</v>
      </c>
      <c r="T12" s="17">
        <v>-0.0001373291015625</v>
      </c>
      <c r="U12" s="17">
        <v>-0.006340503692626953</v>
      </c>
      <c r="V12" s="17">
        <v>-0.0020046234130859375</v>
      </c>
      <c r="W12" s="17">
        <v>-0.0009126663208007812</v>
      </c>
      <c r="X12" s="17">
        <v>-0.0003147125244140625</v>
      </c>
      <c r="Y12" s="17">
        <v>-0.0004987716674804688</v>
      </c>
      <c r="Z12" s="17">
        <v>0.0017452239990234375</v>
      </c>
      <c r="AA12" s="17">
        <v>-0.005794048309326172</v>
      </c>
    </row>
    <row r="13" spans="1:27" ht="15">
      <c r="A13" s="16">
        <v>39650</v>
      </c>
      <c r="B13" s="16" t="s">
        <v>52</v>
      </c>
      <c r="C13" s="16" t="s">
        <v>43</v>
      </c>
      <c r="D13" s="17">
        <v>-0.008763790130615234</v>
      </c>
      <c r="E13" s="17">
        <v>-0.006193637847900391</v>
      </c>
      <c r="F13" s="17">
        <v>-0.007074594497680664</v>
      </c>
      <c r="G13" s="17">
        <v>-0.011096954345703125</v>
      </c>
      <c r="H13" s="17">
        <v>-0.015472650527954102</v>
      </c>
      <c r="I13" s="17">
        <v>-0.01258993148803711</v>
      </c>
      <c r="J13" s="17">
        <v>-0.013626337051391602</v>
      </c>
      <c r="K13" s="17">
        <v>-0.0071258544921875</v>
      </c>
      <c r="L13" s="17">
        <v>-0.015127182006835938</v>
      </c>
      <c r="M13" s="17">
        <v>-0.007444858551025391</v>
      </c>
      <c r="N13" s="17">
        <v>-0.004586219787597656</v>
      </c>
      <c r="O13" s="17">
        <v>-0.0049991607666015625</v>
      </c>
      <c r="P13" s="17">
        <v>0.0010633468627929688</v>
      </c>
      <c r="Q13" s="17">
        <v>-0.005753040313720703</v>
      </c>
      <c r="R13" s="17">
        <v>0.007014751434326172</v>
      </c>
      <c r="S13" s="17">
        <v>-0.0003275871276855469</v>
      </c>
      <c r="T13" s="17">
        <v>-0.002051830291748047</v>
      </c>
      <c r="U13" s="17">
        <v>-0.008292198181152344</v>
      </c>
      <c r="V13" s="17">
        <v>-0.004091739654541016</v>
      </c>
      <c r="W13" s="17">
        <v>-0.0032329559326171875</v>
      </c>
      <c r="X13" s="17">
        <v>-0.0027866363525390625</v>
      </c>
      <c r="Y13" s="17">
        <v>-0.0028676986694335938</v>
      </c>
      <c r="Z13" s="17">
        <v>-0.0005526542663574219</v>
      </c>
      <c r="AA13" s="17">
        <v>-0.007517814636230469</v>
      </c>
    </row>
    <row r="14" spans="1:27" ht="15">
      <c r="A14" s="16">
        <v>39660</v>
      </c>
      <c r="B14" s="16" t="s">
        <v>53</v>
      </c>
      <c r="C14" s="16" t="s">
        <v>43</v>
      </c>
      <c r="D14" s="17">
        <v>-0.0010433197021484375</v>
      </c>
      <c r="E14" s="17">
        <v>0.0005598068237304688</v>
      </c>
      <c r="F14" s="17">
        <v>-0.001005411148071289</v>
      </c>
      <c r="G14" s="17">
        <v>-0.005299091339111328</v>
      </c>
      <c r="H14" s="17">
        <v>-0.009802103042602539</v>
      </c>
      <c r="I14" s="17">
        <v>-0.00685882568359375</v>
      </c>
      <c r="J14" s="17">
        <v>-0.00772857666015625</v>
      </c>
      <c r="K14" s="17">
        <v>-0.0006804466247558594</v>
      </c>
      <c r="L14" s="17">
        <v>-0.0075931549072265625</v>
      </c>
      <c r="M14" s="17">
        <v>0.0007658004760742188</v>
      </c>
      <c r="N14" s="17">
        <v>0.004493236541748047</v>
      </c>
      <c r="O14" s="17">
        <v>0.004090785980224609</v>
      </c>
      <c r="P14" s="17">
        <v>0.010036468505859375</v>
      </c>
      <c r="Q14" s="17">
        <v>0.003159046173095703</v>
      </c>
      <c r="R14" s="17">
        <v>0.015769004821777344</v>
      </c>
      <c r="S14" s="17">
        <v>0.008063793182373047</v>
      </c>
      <c r="T14" s="17">
        <v>0.006221771240234375</v>
      </c>
      <c r="U14" s="17">
        <v>0.00040340423583984375</v>
      </c>
      <c r="V14" s="17">
        <v>0.005488872528076172</v>
      </c>
      <c r="W14" s="17">
        <v>0.007151603698730469</v>
      </c>
      <c r="X14" s="17">
        <v>0.007792472839355469</v>
      </c>
      <c r="Y14" s="17">
        <v>0.0076446533203125</v>
      </c>
      <c r="Z14" s="17">
        <v>0.009368896484375</v>
      </c>
      <c r="AA14" s="17">
        <v>0.0010695457458496094</v>
      </c>
    </row>
    <row r="15" spans="1:27" ht="15">
      <c r="A15" s="16">
        <v>39670</v>
      </c>
      <c r="B15" s="16" t="s">
        <v>54</v>
      </c>
      <c r="C15" s="16" t="s">
        <v>43</v>
      </c>
      <c r="D15" s="17">
        <v>-0.006687641143798828</v>
      </c>
      <c r="E15" s="17">
        <v>-0.0042912960052490234</v>
      </c>
      <c r="F15" s="17">
        <v>-0.005507230758666992</v>
      </c>
      <c r="G15" s="17">
        <v>-0.009783744812011719</v>
      </c>
      <c r="H15" s="17">
        <v>-0.01420903205871582</v>
      </c>
      <c r="I15" s="17">
        <v>-0.011342287063598633</v>
      </c>
      <c r="J15" s="17">
        <v>-0.012316226959228516</v>
      </c>
      <c r="K15" s="17">
        <v>-0.005522966384887695</v>
      </c>
      <c r="L15" s="17">
        <v>-0.013370513916015625</v>
      </c>
      <c r="M15" s="17">
        <v>-0.005276203155517578</v>
      </c>
      <c r="N15" s="17">
        <v>-0.001800537109375</v>
      </c>
      <c r="O15" s="17">
        <v>-0.0020852088928222656</v>
      </c>
      <c r="P15" s="17">
        <v>0.004250049591064453</v>
      </c>
      <c r="Q15" s="17">
        <v>-0.002918243408203125</v>
      </c>
      <c r="R15" s="17">
        <v>0.009948253631591797</v>
      </c>
      <c r="S15" s="17">
        <v>0.0023131370544433594</v>
      </c>
      <c r="T15" s="17">
        <v>0.000396728515625</v>
      </c>
      <c r="U15" s="17">
        <v>-0.005791187286376953</v>
      </c>
      <c r="V15" s="17">
        <v>-0.001373291015625</v>
      </c>
      <c r="W15" s="17">
        <v>-0.00022602081298828125</v>
      </c>
      <c r="X15" s="17">
        <v>0.00037097930908203125</v>
      </c>
      <c r="Y15" s="17">
        <v>0.000186920166015625</v>
      </c>
      <c r="Z15" s="17">
        <v>0.0023984909057617188</v>
      </c>
      <c r="AA15" s="17">
        <v>-0.0052242279052734375</v>
      </c>
    </row>
    <row r="16" spans="1:27" ht="15">
      <c r="A16" s="16">
        <v>29715</v>
      </c>
      <c r="B16" s="16" t="s">
        <v>55</v>
      </c>
      <c r="C16" s="16" t="s">
        <v>56</v>
      </c>
      <c r="D16" s="17">
        <v>0.003917217254638672</v>
      </c>
      <c r="E16" s="17">
        <v>0.0038814544677734375</v>
      </c>
      <c r="F16" s="17">
        <v>0.0036661624908447266</v>
      </c>
      <c r="G16" s="17">
        <v>0.004048824310302734</v>
      </c>
      <c r="H16" s="17">
        <v>0.003277301788330078</v>
      </c>
      <c r="I16" s="17">
        <v>0.0054492950439453125</v>
      </c>
      <c r="J16" s="17">
        <v>0.00470423698425293</v>
      </c>
      <c r="K16" s="17">
        <v>0.006235837936401367</v>
      </c>
      <c r="L16" s="17">
        <v>0.007273674011230469</v>
      </c>
      <c r="M16" s="17">
        <v>0.01083230972290039</v>
      </c>
      <c r="N16" s="17">
        <v>0.014004707336425781</v>
      </c>
      <c r="O16" s="17">
        <v>0.014323711395263672</v>
      </c>
      <c r="P16" s="17">
        <v>0.015912532806396484</v>
      </c>
      <c r="Q16" s="17">
        <v>0.008813858032226562</v>
      </c>
      <c r="R16" s="17">
        <v>0.014456748962402344</v>
      </c>
      <c r="S16" s="17">
        <v>0.014499187469482422</v>
      </c>
      <c r="T16" s="17">
        <v>0.014208316802978516</v>
      </c>
      <c r="U16" s="17">
        <v>0.013613700866699219</v>
      </c>
      <c r="V16" s="17">
        <v>0.013549327850341797</v>
      </c>
      <c r="W16" s="17">
        <v>0.013167381286621094</v>
      </c>
      <c r="X16" s="17">
        <v>0.013266563415527344</v>
      </c>
      <c r="Y16" s="17">
        <v>0.0132293701171875</v>
      </c>
      <c r="Z16" s="17">
        <v>0.012250900268554688</v>
      </c>
      <c r="AA16" s="17">
        <v>0.009918212890625</v>
      </c>
    </row>
    <row r="17" spans="1:27" ht="15">
      <c r="A17" s="16">
        <v>29745</v>
      </c>
      <c r="B17" s="16" t="s">
        <v>57</v>
      </c>
      <c r="C17" s="16" t="s">
        <v>56</v>
      </c>
      <c r="D17" s="17">
        <v>0.0006785392761230469</v>
      </c>
      <c r="E17" s="17">
        <v>0.0010025501251220703</v>
      </c>
      <c r="F17" s="17">
        <v>0.0009026527404785156</v>
      </c>
      <c r="G17" s="17">
        <v>0.0013124942779541016</v>
      </c>
      <c r="H17" s="17">
        <v>0.0005655288696289062</v>
      </c>
      <c r="I17" s="17">
        <v>0.002689361572265625</v>
      </c>
      <c r="J17" s="17">
        <v>0.0019342899322509766</v>
      </c>
      <c r="K17" s="17">
        <v>0.0029609203338623047</v>
      </c>
      <c r="L17" s="17">
        <v>0.003273487091064453</v>
      </c>
      <c r="M17" s="17">
        <v>0.006730079650878906</v>
      </c>
      <c r="N17" s="17">
        <v>0.009737491607666016</v>
      </c>
      <c r="O17" s="17">
        <v>0.010053634643554688</v>
      </c>
      <c r="P17" s="17">
        <v>0.011590957641601562</v>
      </c>
      <c r="Q17" s="17">
        <v>0.0045223236083984375</v>
      </c>
      <c r="R17" s="17">
        <v>0.010465621948242188</v>
      </c>
      <c r="S17" s="17">
        <v>0.010532379150390625</v>
      </c>
      <c r="T17" s="17">
        <v>0.010157585144042969</v>
      </c>
      <c r="U17" s="17">
        <v>0.009430885314941406</v>
      </c>
      <c r="V17" s="17">
        <v>0.00900411605834961</v>
      </c>
      <c r="W17" s="17">
        <v>0.00841522216796875</v>
      </c>
      <c r="X17" s="17">
        <v>0.008495330810546875</v>
      </c>
      <c r="Y17" s="17">
        <v>0.008535385131835938</v>
      </c>
      <c r="Z17" s="17">
        <v>0.007756233215332031</v>
      </c>
      <c r="AA17" s="17">
        <v>0.005917549133300781</v>
      </c>
    </row>
    <row r="18" spans="1:27" ht="15">
      <c r="A18" s="16">
        <v>29750</v>
      </c>
      <c r="B18" s="16" t="s">
        <v>58</v>
      </c>
      <c r="C18" s="16" t="s">
        <v>56</v>
      </c>
      <c r="D18" s="17">
        <v>1.9073486328125E-06</v>
      </c>
      <c r="E18" s="17">
        <v>4.76837158203125E-06</v>
      </c>
      <c r="F18" s="17">
        <v>-4.76837158203125E-07</v>
      </c>
      <c r="G18" s="17">
        <v>-3.0994415283203125E-06</v>
      </c>
      <c r="H18" s="17">
        <v>2.384185791015625E-07</v>
      </c>
      <c r="I18" s="17">
        <v>9.059906005859375E-06</v>
      </c>
      <c r="J18" s="17">
        <v>-4.76837158203125E-06</v>
      </c>
      <c r="K18" s="17">
        <v>-1.0967254638671875E-05</v>
      </c>
      <c r="L18" s="17">
        <v>-3.814697265625E-06</v>
      </c>
      <c r="M18" s="17">
        <v>2.384185791015625E-06</v>
      </c>
      <c r="N18" s="17">
        <v>-1.430511474609375E-06</v>
      </c>
      <c r="O18" s="17">
        <v>1.1444091796875E-05</v>
      </c>
      <c r="P18" s="17">
        <v>-9.5367431640625E-07</v>
      </c>
      <c r="Q18" s="17">
        <v>1.9073486328125E-06</v>
      </c>
      <c r="R18" s="17">
        <v>-2.86102294921875E-06</v>
      </c>
      <c r="S18" s="17">
        <v>9.059906005859375E-06</v>
      </c>
      <c r="T18" s="17">
        <v>6.67572021484375E-06</v>
      </c>
      <c r="U18" s="17">
        <v>-3.337860107421875E-06</v>
      </c>
      <c r="V18" s="17">
        <v>1.811981201171875E-05</v>
      </c>
      <c r="W18" s="17">
        <v>-1.9073486328125E-05</v>
      </c>
      <c r="X18" s="17">
        <v>4.76837158203125E-06</v>
      </c>
      <c r="Y18" s="17">
        <v>-6.67572021484375E-06</v>
      </c>
      <c r="Z18" s="17">
        <v>-1.430511474609375E-06</v>
      </c>
      <c r="AA18" s="17">
        <v>-4.76837158203125E-07</v>
      </c>
    </row>
    <row r="19" spans="1:27" ht="15">
      <c r="A19" s="16">
        <v>29795</v>
      </c>
      <c r="B19" s="16" t="s">
        <v>59</v>
      </c>
      <c r="C19" s="16" t="s">
        <v>56</v>
      </c>
      <c r="D19" s="17">
        <v>0.0017609596252441406</v>
      </c>
      <c r="E19" s="17">
        <v>0.0019180774688720703</v>
      </c>
      <c r="F19" s="17">
        <v>0.0017418861389160156</v>
      </c>
      <c r="G19" s="17">
        <v>0.0021042823791503906</v>
      </c>
      <c r="H19" s="17">
        <v>0.0013473033905029297</v>
      </c>
      <c r="I19" s="17">
        <v>0.003459930419921875</v>
      </c>
      <c r="J19" s="17">
        <v>0.0027272701263427734</v>
      </c>
      <c r="K19" s="17">
        <v>0.0039017200469970703</v>
      </c>
      <c r="L19" s="17">
        <v>0.004506111145019531</v>
      </c>
      <c r="M19" s="17">
        <v>0.008068561553955078</v>
      </c>
      <c r="N19" s="17">
        <v>0.01113748550415039</v>
      </c>
      <c r="O19" s="17">
        <v>0.011425495147705078</v>
      </c>
      <c r="P19" s="17">
        <v>0.012886524200439453</v>
      </c>
      <c r="Q19" s="17">
        <v>0.005795001983642578</v>
      </c>
      <c r="R19" s="17">
        <v>0.011534690856933594</v>
      </c>
      <c r="S19" s="17">
        <v>0.011555671691894531</v>
      </c>
      <c r="T19" s="17">
        <v>0.011272907257080078</v>
      </c>
      <c r="U19" s="17">
        <v>0.010670185089111328</v>
      </c>
      <c r="V19" s="17">
        <v>0.010475635528564453</v>
      </c>
      <c r="W19" s="17">
        <v>0.010046005249023438</v>
      </c>
      <c r="X19" s="17">
        <v>0.010133743286132812</v>
      </c>
      <c r="Y19" s="17">
        <v>0.010142326354980469</v>
      </c>
      <c r="Z19" s="17">
        <v>0.009240150451660156</v>
      </c>
      <c r="AA19" s="17">
        <v>0.0071163177490234375</v>
      </c>
    </row>
    <row r="20" spans="1:27" ht="15">
      <c r="A20" s="16">
        <v>29820</v>
      </c>
      <c r="B20" s="16" t="s">
        <v>60</v>
      </c>
      <c r="C20" s="16" t="s">
        <v>56</v>
      </c>
      <c r="D20" s="17">
        <v>1.9073486328125E-06</v>
      </c>
      <c r="E20" s="17">
        <v>4.76837158203125E-06</v>
      </c>
      <c r="F20" s="17">
        <v>-4.76837158203125E-07</v>
      </c>
      <c r="G20" s="17">
        <v>-3.0994415283203125E-06</v>
      </c>
      <c r="H20" s="17">
        <v>2.384185791015625E-07</v>
      </c>
      <c r="I20" s="17">
        <v>9.059906005859375E-06</v>
      </c>
      <c r="J20" s="17">
        <v>-4.76837158203125E-06</v>
      </c>
      <c r="K20" s="17">
        <v>-1.0967254638671875E-05</v>
      </c>
      <c r="L20" s="17">
        <v>-3.814697265625E-06</v>
      </c>
      <c r="M20" s="17">
        <v>2.384185791015625E-06</v>
      </c>
      <c r="N20" s="17">
        <v>-1.430511474609375E-06</v>
      </c>
      <c r="O20" s="17">
        <v>1.1444091796875E-05</v>
      </c>
      <c r="P20" s="17">
        <v>-9.5367431640625E-07</v>
      </c>
      <c r="Q20" s="17">
        <v>1.9073486328125E-06</v>
      </c>
      <c r="R20" s="17">
        <v>-2.86102294921875E-06</v>
      </c>
      <c r="S20" s="17">
        <v>9.059906005859375E-06</v>
      </c>
      <c r="T20" s="17">
        <v>6.67572021484375E-06</v>
      </c>
      <c r="U20" s="17">
        <v>-3.337860107421875E-06</v>
      </c>
      <c r="V20" s="17">
        <v>1.811981201171875E-05</v>
      </c>
      <c r="W20" s="17">
        <v>-1.9073486328125E-05</v>
      </c>
      <c r="X20" s="17">
        <v>4.76837158203125E-06</v>
      </c>
      <c r="Y20" s="17">
        <v>-6.67572021484375E-06</v>
      </c>
      <c r="Z20" s="17">
        <v>-1.430511474609375E-06</v>
      </c>
      <c r="AA20" s="17">
        <v>-4.76837158203125E-07</v>
      </c>
    </row>
    <row r="21" spans="1:27" ht="15">
      <c r="A21" s="16">
        <v>29845</v>
      </c>
      <c r="B21" s="16" t="s">
        <v>61</v>
      </c>
      <c r="C21" s="16" t="s">
        <v>56</v>
      </c>
      <c r="D21" s="17">
        <v>-0.0027832984924316406</v>
      </c>
      <c r="E21" s="17">
        <v>-0.002282857894897461</v>
      </c>
      <c r="F21" s="17">
        <v>-0.0025246143341064453</v>
      </c>
      <c r="G21" s="17">
        <v>-0.0023250579833984375</v>
      </c>
      <c r="H21" s="17">
        <v>-0.0030515193939208984</v>
      </c>
      <c r="I21" s="17">
        <v>-0.0011796951293945312</v>
      </c>
      <c r="J21" s="17">
        <v>-0.0017423629760742188</v>
      </c>
      <c r="K21" s="17">
        <v>-0.0013937950134277344</v>
      </c>
      <c r="L21" s="17">
        <v>-0.0016283988952636719</v>
      </c>
      <c r="M21" s="17">
        <v>0.00235748291015625</v>
      </c>
      <c r="N21" s="17">
        <v>0.005200386047363281</v>
      </c>
      <c r="O21" s="17">
        <v>0.005241870880126953</v>
      </c>
      <c r="P21" s="17">
        <v>0.006100654602050781</v>
      </c>
      <c r="Q21" s="17">
        <v>-0.0012369155883789062</v>
      </c>
      <c r="R21" s="17">
        <v>0.00421142578125</v>
      </c>
      <c r="S21" s="17">
        <v>0.0042018890380859375</v>
      </c>
      <c r="T21" s="17">
        <v>0.004183769226074219</v>
      </c>
      <c r="U21" s="17">
        <v>0.003916263580322266</v>
      </c>
      <c r="V21" s="17">
        <v>0.0038084983825683594</v>
      </c>
      <c r="W21" s="17">
        <v>0.0035638809204101562</v>
      </c>
      <c r="X21" s="17">
        <v>0.0037136077880859375</v>
      </c>
      <c r="Y21" s="17">
        <v>0.003803253173828125</v>
      </c>
      <c r="Z21" s="17">
        <v>0.002716541290283203</v>
      </c>
      <c r="AA21" s="17">
        <v>0.0008330345153808594</v>
      </c>
    </row>
    <row r="22" spans="1:27" ht="15">
      <c r="A22" s="16">
        <v>29895</v>
      </c>
      <c r="B22" s="16" t="s">
        <v>62</v>
      </c>
      <c r="C22" s="16" t="s">
        <v>56</v>
      </c>
      <c r="D22" s="17">
        <v>-0.002063274383544922</v>
      </c>
      <c r="E22" s="17">
        <v>-0.0019643306732177734</v>
      </c>
      <c r="F22" s="17">
        <v>-0.0023050308227539062</v>
      </c>
      <c r="G22" s="17">
        <v>-0.002252340316772461</v>
      </c>
      <c r="H22" s="17">
        <v>-0.003028392791748047</v>
      </c>
      <c r="I22" s="17">
        <v>-0.001176595687866211</v>
      </c>
      <c r="J22" s="17">
        <v>-0.0018093585968017578</v>
      </c>
      <c r="K22" s="17">
        <v>-0.0012805461883544922</v>
      </c>
      <c r="L22" s="17">
        <v>-0.0012693405151367188</v>
      </c>
      <c r="M22" s="17">
        <v>0.002624034881591797</v>
      </c>
      <c r="N22" s="17">
        <v>0.005511283874511719</v>
      </c>
      <c r="O22" s="17">
        <v>0.005493640899658203</v>
      </c>
      <c r="P22" s="17">
        <v>0.006342887878417969</v>
      </c>
      <c r="Q22" s="17">
        <v>-0.0005407333374023438</v>
      </c>
      <c r="R22" s="17">
        <v>0.004853248596191406</v>
      </c>
      <c r="S22" s="17">
        <v>0.004609107971191406</v>
      </c>
      <c r="T22" s="17">
        <v>0.004645347595214844</v>
      </c>
      <c r="U22" s="17">
        <v>0.004383563995361328</v>
      </c>
      <c r="V22" s="17">
        <v>0.004547119140625</v>
      </c>
      <c r="W22" s="17">
        <v>0.0044231414794921875</v>
      </c>
      <c r="X22" s="17">
        <v>0.004595756530761719</v>
      </c>
      <c r="Y22" s="17">
        <v>0.0047054290771484375</v>
      </c>
      <c r="Z22" s="17">
        <v>0.0036182403564453125</v>
      </c>
      <c r="AA22" s="17">
        <v>0.0011377334594726562</v>
      </c>
    </row>
    <row r="23" spans="1:27" ht="15">
      <c r="A23" s="16">
        <v>29896</v>
      </c>
      <c r="B23" s="16" t="s">
        <v>63</v>
      </c>
      <c r="C23" s="16" t="s">
        <v>56</v>
      </c>
      <c r="D23" s="17">
        <v>-0.003001689910888672</v>
      </c>
      <c r="E23" s="17">
        <v>-0.0024404525756835938</v>
      </c>
      <c r="F23" s="17">
        <v>-0.0026798248291015625</v>
      </c>
      <c r="G23" s="17">
        <v>-0.0024678707122802734</v>
      </c>
      <c r="H23" s="17">
        <v>-0.003191232681274414</v>
      </c>
      <c r="I23" s="17">
        <v>-0.0013186931610107422</v>
      </c>
      <c r="J23" s="17">
        <v>-0.0018551349639892578</v>
      </c>
      <c r="K23" s="17">
        <v>-0.0015399456024169922</v>
      </c>
      <c r="L23" s="17">
        <v>-0.0018243789672851562</v>
      </c>
      <c r="M23" s="17">
        <v>0.0022268295288085938</v>
      </c>
      <c r="N23" s="17">
        <v>0.005081653594970703</v>
      </c>
      <c r="O23" s="17">
        <v>0.005116939544677734</v>
      </c>
      <c r="P23" s="17">
        <v>0.005949974060058594</v>
      </c>
      <c r="Q23" s="17">
        <v>-0.0014848709106445312</v>
      </c>
      <c r="R23" s="17">
        <v>0.003943443298339844</v>
      </c>
      <c r="S23" s="17">
        <v>0.003958225250244141</v>
      </c>
      <c r="T23" s="17">
        <v>0.00394439697265625</v>
      </c>
      <c r="U23" s="17">
        <v>0.003696918487548828</v>
      </c>
      <c r="V23" s="17">
        <v>0.003566741943359375</v>
      </c>
      <c r="W23" s="17">
        <v>0.0033178329467773438</v>
      </c>
      <c r="X23" s="17">
        <v>0.0034732818603515625</v>
      </c>
      <c r="Y23" s="17">
        <v>0.0035610198974609375</v>
      </c>
      <c r="Z23" s="17">
        <v>0.0024390220642089844</v>
      </c>
      <c r="AA23" s="17">
        <v>0.0006279945373535156</v>
      </c>
    </row>
    <row r="24" spans="1:27" ht="15">
      <c r="A24" s="16">
        <v>29915</v>
      </c>
      <c r="B24" s="16" t="s">
        <v>64</v>
      </c>
      <c r="C24" s="16" t="s">
        <v>56</v>
      </c>
      <c r="D24" s="17">
        <v>-0.001445770263671875</v>
      </c>
      <c r="E24" s="17">
        <v>-0.0016109943389892578</v>
      </c>
      <c r="F24" s="17">
        <v>-0.0021665096282958984</v>
      </c>
      <c r="G24" s="17">
        <v>-0.0023238658905029297</v>
      </c>
      <c r="H24" s="17">
        <v>-0.0032045841217041016</v>
      </c>
      <c r="I24" s="17">
        <v>-0.0013170242309570312</v>
      </c>
      <c r="J24" s="17">
        <v>-0.0019440650939941406</v>
      </c>
      <c r="K24" s="17">
        <v>-0.001130819320678711</v>
      </c>
      <c r="L24" s="17">
        <v>-0.0007214546203613281</v>
      </c>
      <c r="M24" s="17">
        <v>0.0034656524658203125</v>
      </c>
      <c r="N24" s="17">
        <v>0.006254673004150391</v>
      </c>
      <c r="O24" s="17">
        <v>0.0060634613037109375</v>
      </c>
      <c r="P24" s="17">
        <v>0.006863117218017578</v>
      </c>
      <c r="Q24" s="17">
        <v>0.0003485679626464844</v>
      </c>
      <c r="R24" s="17">
        <v>0.005926609039306641</v>
      </c>
      <c r="S24" s="17">
        <v>0.0053157806396484375</v>
      </c>
      <c r="T24" s="17">
        <v>0.005452156066894531</v>
      </c>
      <c r="U24" s="17">
        <v>0.005259990692138672</v>
      </c>
      <c r="V24" s="17">
        <v>0.0058574676513671875</v>
      </c>
      <c r="W24" s="17">
        <v>0.005948066711425781</v>
      </c>
      <c r="X24" s="17">
        <v>0.00617218017578125</v>
      </c>
      <c r="Y24" s="17">
        <v>0.00627899169921875</v>
      </c>
      <c r="Z24" s="17">
        <v>0.004950523376464844</v>
      </c>
      <c r="AA24" s="17">
        <v>0.0015597343444824219</v>
      </c>
    </row>
    <row r="25" spans="1:27" ht="15">
      <c r="A25" s="16">
        <v>29923</v>
      </c>
      <c r="B25" s="16" t="s">
        <v>65</v>
      </c>
      <c r="C25" s="16" t="s">
        <v>56</v>
      </c>
      <c r="D25" s="17">
        <v>-0.0010504722595214844</v>
      </c>
      <c r="E25" s="17">
        <v>-0.0013303756713867188</v>
      </c>
      <c r="F25" s="17">
        <v>-0.001973867416381836</v>
      </c>
      <c r="G25" s="17">
        <v>-0.0022084712982177734</v>
      </c>
      <c r="H25" s="17">
        <v>-0.0031273365020751953</v>
      </c>
      <c r="I25" s="17">
        <v>-0.0012214183807373047</v>
      </c>
      <c r="J25" s="17">
        <v>-0.0018413066864013672</v>
      </c>
      <c r="K25" s="17">
        <v>-0.0009033679962158203</v>
      </c>
      <c r="L25" s="17">
        <v>-0.0003108978271484375</v>
      </c>
      <c r="M25" s="17">
        <v>0.003999233245849609</v>
      </c>
      <c r="N25" s="17">
        <v>0.006789207458496094</v>
      </c>
      <c r="O25" s="17">
        <v>0.006542682647705078</v>
      </c>
      <c r="P25" s="17">
        <v>0.007326602935791016</v>
      </c>
      <c r="Q25" s="17">
        <v>0.0009355545043945312</v>
      </c>
      <c r="R25" s="17">
        <v>0.006569862365722656</v>
      </c>
      <c r="S25" s="17">
        <v>0.005811214447021484</v>
      </c>
      <c r="T25" s="17">
        <v>0.005977630615234375</v>
      </c>
      <c r="U25" s="17">
        <v>0.0058002471923828125</v>
      </c>
      <c r="V25" s="17">
        <v>0.006583690643310547</v>
      </c>
      <c r="W25" s="17">
        <v>0.006762504577636719</v>
      </c>
      <c r="X25" s="17">
        <v>0.0070037841796875</v>
      </c>
      <c r="Y25" s="17">
        <v>0.007106781005859375</v>
      </c>
      <c r="Z25" s="17">
        <v>0.005667209625244141</v>
      </c>
      <c r="AA25" s="17">
        <v>0.0019183158874511719</v>
      </c>
    </row>
    <row r="26" spans="1:27" ht="15">
      <c r="A26" s="16">
        <v>29924</v>
      </c>
      <c r="B26" s="16" t="s">
        <v>66</v>
      </c>
      <c r="C26" s="16" t="s">
        <v>56</v>
      </c>
      <c r="D26" s="17">
        <v>-0.0010504722595214844</v>
      </c>
      <c r="E26" s="17">
        <v>-0.0013272762298583984</v>
      </c>
      <c r="F26" s="17">
        <v>-0.001973867416381836</v>
      </c>
      <c r="G26" s="17">
        <v>-0.0022084712982177734</v>
      </c>
      <c r="H26" s="17">
        <v>-0.0031273365020751953</v>
      </c>
      <c r="I26" s="17">
        <v>-0.0012214183807373047</v>
      </c>
      <c r="J26" s="17">
        <v>-0.0018413066864013672</v>
      </c>
      <c r="K26" s="17">
        <v>-0.0009031295776367188</v>
      </c>
      <c r="L26" s="17">
        <v>-0.0003170967102050781</v>
      </c>
      <c r="M26" s="17">
        <v>0.003999233245849609</v>
      </c>
      <c r="N26" s="17">
        <v>0.006789207458496094</v>
      </c>
      <c r="O26" s="17">
        <v>0.006542682647705078</v>
      </c>
      <c r="P26" s="17">
        <v>0.0073261260986328125</v>
      </c>
      <c r="Q26" s="17">
        <v>0.0009355545043945312</v>
      </c>
      <c r="R26" s="17">
        <v>0.006569385528564453</v>
      </c>
      <c r="S26" s="17">
        <v>0.005811214447021484</v>
      </c>
      <c r="T26" s="17">
        <v>0.005977630615234375</v>
      </c>
      <c r="U26" s="17">
        <v>0.0058002471923828125</v>
      </c>
      <c r="V26" s="17">
        <v>0.006583690643310547</v>
      </c>
      <c r="W26" s="17">
        <v>0.006762504577636719</v>
      </c>
      <c r="X26" s="17">
        <v>0.0070037841796875</v>
      </c>
      <c r="Y26" s="17">
        <v>0.007106781005859375</v>
      </c>
      <c r="Z26" s="17">
        <v>0.005667209625244141</v>
      </c>
      <c r="AA26" s="17">
        <v>0.0019183158874511719</v>
      </c>
    </row>
    <row r="27" spans="1:27" ht="15">
      <c r="A27" s="16">
        <v>29925</v>
      </c>
      <c r="B27" s="16" t="s">
        <v>67</v>
      </c>
      <c r="C27" s="16" t="s">
        <v>56</v>
      </c>
      <c r="D27" s="17">
        <v>-0.0010590553283691406</v>
      </c>
      <c r="E27" s="17">
        <v>-0.0013365745544433594</v>
      </c>
      <c r="F27" s="17">
        <v>-0.0019788742065429688</v>
      </c>
      <c r="G27" s="17">
        <v>-0.0022127628326416016</v>
      </c>
      <c r="H27" s="17">
        <v>-0.003131866455078125</v>
      </c>
      <c r="I27" s="17">
        <v>-0.0012259483337402344</v>
      </c>
      <c r="J27" s="17">
        <v>-0.0018460750579833984</v>
      </c>
      <c r="K27" s="17">
        <v>-0.0009090900421142578</v>
      </c>
      <c r="L27" s="17">
        <v>-0.0003275871276855469</v>
      </c>
      <c r="M27" s="17">
        <v>0.003987312316894531</v>
      </c>
      <c r="N27" s="17">
        <v>0.0067768096923828125</v>
      </c>
      <c r="O27" s="17">
        <v>0.006531715393066406</v>
      </c>
      <c r="P27" s="17">
        <v>0.007316112518310547</v>
      </c>
      <c r="Q27" s="17">
        <v>0.00092315673828125</v>
      </c>
      <c r="R27" s="17">
        <v>0.006557941436767578</v>
      </c>
      <c r="S27" s="17">
        <v>0.005801200866699219</v>
      </c>
      <c r="T27" s="17">
        <v>0.005966663360595703</v>
      </c>
      <c r="U27" s="17">
        <v>0.005787372589111328</v>
      </c>
      <c r="V27" s="17">
        <v>0.006567955017089844</v>
      </c>
      <c r="W27" s="17">
        <v>0.0067462921142578125</v>
      </c>
      <c r="X27" s="17">
        <v>0.0069866180419921875</v>
      </c>
      <c r="Y27" s="17">
        <v>0.0070896148681640625</v>
      </c>
      <c r="Z27" s="17">
        <v>0.00565338134765625</v>
      </c>
      <c r="AA27" s="17">
        <v>0.0019097328186035156</v>
      </c>
    </row>
    <row r="28" spans="1:27" ht="15">
      <c r="A28" s="16">
        <v>29930</v>
      </c>
      <c r="B28" s="16" t="s">
        <v>68</v>
      </c>
      <c r="C28" s="16" t="s">
        <v>56</v>
      </c>
      <c r="D28" s="17">
        <v>0.003912925720214844</v>
      </c>
      <c r="E28" s="17">
        <v>0.003879070281982422</v>
      </c>
      <c r="F28" s="17">
        <v>0.0036640167236328125</v>
      </c>
      <c r="G28" s="17">
        <v>0.0040471553802490234</v>
      </c>
      <c r="H28" s="17">
        <v>0.003275632858276367</v>
      </c>
      <c r="I28" s="17">
        <v>0.0054476261138916016</v>
      </c>
      <c r="J28" s="17">
        <v>0.004702568054199219</v>
      </c>
      <c r="K28" s="17">
        <v>0.006233930587768555</v>
      </c>
      <c r="L28" s="17">
        <v>0.007271289825439453</v>
      </c>
      <c r="M28" s="17">
        <v>0.010829448699951172</v>
      </c>
      <c r="N28" s="17">
        <v>0.014002323150634766</v>
      </c>
      <c r="O28" s="17">
        <v>0.014321327209472656</v>
      </c>
      <c r="P28" s="17">
        <v>0.01591014862060547</v>
      </c>
      <c r="Q28" s="17">
        <v>0.008810997009277344</v>
      </c>
      <c r="R28" s="17">
        <v>0.014454841613769531</v>
      </c>
      <c r="S28" s="17">
        <v>0.014497756958007812</v>
      </c>
      <c r="T28" s="17">
        <v>0.014206409454345703</v>
      </c>
      <c r="U28" s="17">
        <v>0.013611316680908203</v>
      </c>
      <c r="V28" s="17">
        <v>0.013546466827392578</v>
      </c>
      <c r="W28" s="17">
        <v>0.013164520263671875</v>
      </c>
      <c r="X28" s="17">
        <v>0.013262748718261719</v>
      </c>
      <c r="Y28" s="17">
        <v>0.013226509094238281</v>
      </c>
      <c r="Z28" s="17">
        <v>0.012248039245605469</v>
      </c>
      <c r="AA28" s="17">
        <v>0.009915828704833984</v>
      </c>
    </row>
    <row r="29" spans="1:27" ht="15">
      <c r="A29" s="16">
        <v>29935</v>
      </c>
      <c r="B29" s="16" t="s">
        <v>69</v>
      </c>
      <c r="C29" s="16" t="s">
        <v>56</v>
      </c>
      <c r="D29" s="18">
        <v>-0.0010590553283691406</v>
      </c>
      <c r="E29" s="18">
        <v>-0.0013079643249511719</v>
      </c>
      <c r="F29" s="18">
        <v>-0.001965761184692383</v>
      </c>
      <c r="G29" s="18">
        <v>-0.0022575855255126953</v>
      </c>
      <c r="H29" s="18">
        <v>-0.0032281875610351562</v>
      </c>
      <c r="I29" s="18">
        <v>-0.0013082027435302734</v>
      </c>
      <c r="J29" s="18">
        <v>-0.0019326210021972656</v>
      </c>
      <c r="K29" s="18">
        <v>-0.0009064674377441406</v>
      </c>
      <c r="L29" s="18">
        <v>-0.0004553794860839844</v>
      </c>
      <c r="M29" s="18">
        <v>0.003932476043701172</v>
      </c>
      <c r="N29" s="18">
        <v>0.006733894348144531</v>
      </c>
      <c r="O29" s="18">
        <v>0.006485939025878906</v>
      </c>
      <c r="P29" s="18">
        <v>0.007366180419921875</v>
      </c>
      <c r="Q29" s="18">
        <v>0.0009646415710449219</v>
      </c>
      <c r="R29" s="18">
        <v>0.006717205047607422</v>
      </c>
      <c r="S29" s="18">
        <v>0.005836963653564453</v>
      </c>
      <c r="T29" s="18">
        <v>0.005970001220703125</v>
      </c>
      <c r="U29" s="18">
        <v>0.005689144134521484</v>
      </c>
      <c r="V29" s="18">
        <v>0.0065479278564453125</v>
      </c>
      <c r="W29" s="18">
        <v>0.0067539215087890625</v>
      </c>
      <c r="X29" s="18">
        <v>0.007002830505371094</v>
      </c>
      <c r="Y29" s="18">
        <v>0.0071010589599609375</v>
      </c>
      <c r="Z29" s="18">
        <v>0.005721092224121094</v>
      </c>
      <c r="AA29" s="18">
        <v>0.0018982887268066406</v>
      </c>
    </row>
    <row r="30" spans="1:27" ht="15">
      <c r="A30" s="16">
        <v>29936</v>
      </c>
      <c r="B30" s="16" t="s">
        <v>70</v>
      </c>
      <c r="C30" s="16" t="s">
        <v>56</v>
      </c>
      <c r="D30" s="18">
        <v>-0.0010590553283691406</v>
      </c>
      <c r="E30" s="18">
        <v>-0.0013036727905273438</v>
      </c>
      <c r="F30" s="18">
        <v>-0.001963376998901367</v>
      </c>
      <c r="G30" s="18">
        <v>-0.002263307571411133</v>
      </c>
      <c r="H30" s="18">
        <v>-0.0032410621643066406</v>
      </c>
      <c r="I30" s="18">
        <v>-0.0013189315795898438</v>
      </c>
      <c r="J30" s="18">
        <v>-0.001943826675415039</v>
      </c>
      <c r="K30" s="18">
        <v>-0.0009055137634277344</v>
      </c>
      <c r="L30" s="18">
        <v>-0.0004696846008300781</v>
      </c>
      <c r="M30" s="18">
        <v>0.003926277160644531</v>
      </c>
      <c r="N30" s="18">
        <v>0.006730079650878906</v>
      </c>
      <c r="O30" s="18">
        <v>0.006481647491455078</v>
      </c>
      <c r="P30" s="18">
        <v>0.0073719024658203125</v>
      </c>
      <c r="Q30" s="18">
        <v>0.0009694099426269531</v>
      </c>
      <c r="R30" s="18">
        <v>0.006736278533935547</v>
      </c>
      <c r="S30" s="18">
        <v>0.005841732025146484</v>
      </c>
      <c r="T30" s="18">
        <v>0.005971431732177734</v>
      </c>
      <c r="U30" s="18">
        <v>0.005678653717041016</v>
      </c>
      <c r="V30" s="18">
        <v>0.006546497344970703</v>
      </c>
      <c r="W30" s="18">
        <v>0.006754875183105469</v>
      </c>
      <c r="X30" s="18">
        <v>0.0070056915283203125</v>
      </c>
      <c r="Y30" s="18">
        <v>0.007102012634277344</v>
      </c>
      <c r="Z30" s="18">
        <v>0.005734920501708984</v>
      </c>
      <c r="AA30" s="18">
        <v>0.0018939971923828125</v>
      </c>
    </row>
    <row r="31" spans="1:27" ht="15">
      <c r="A31" s="16">
        <v>29937</v>
      </c>
      <c r="B31" s="16" t="s">
        <v>71</v>
      </c>
      <c r="C31" s="16" t="s">
        <v>56</v>
      </c>
      <c r="D31" s="18">
        <v>-0.0010585784912109375</v>
      </c>
      <c r="E31" s="18">
        <v>-0.0013036727905273438</v>
      </c>
      <c r="F31" s="18">
        <v>-0.001963376998901367</v>
      </c>
      <c r="G31" s="18">
        <v>-0.0022635459899902344</v>
      </c>
      <c r="H31" s="18">
        <v>-0.0032415390014648438</v>
      </c>
      <c r="I31" s="18">
        <v>-0.0013194084167480469</v>
      </c>
      <c r="J31" s="18">
        <v>-0.0019445419311523438</v>
      </c>
      <c r="K31" s="18">
        <v>-0.0009055137634277344</v>
      </c>
      <c r="L31" s="18">
        <v>-0.0004706382751464844</v>
      </c>
      <c r="M31" s="18">
        <v>0.003925800323486328</v>
      </c>
      <c r="N31" s="18">
        <v>0.006729602813720703</v>
      </c>
      <c r="O31" s="18">
        <v>0.006481170654296875</v>
      </c>
      <c r="P31" s="18">
        <v>0.007372379302978516</v>
      </c>
      <c r="Q31" s="18">
        <v>0.0009698867797851562</v>
      </c>
      <c r="R31" s="18">
        <v>0.006737232208251953</v>
      </c>
      <c r="S31" s="18">
        <v>0.0058422088623046875</v>
      </c>
      <c r="T31" s="18">
        <v>0.005971431732177734</v>
      </c>
      <c r="U31" s="18">
        <v>0.0056781768798828125</v>
      </c>
      <c r="V31" s="18">
        <v>0.0065460205078125</v>
      </c>
      <c r="W31" s="18">
        <v>0.006754875183105469</v>
      </c>
      <c r="X31" s="18">
        <v>0.0070056915283203125</v>
      </c>
      <c r="Y31" s="18">
        <v>0.007102012634277344</v>
      </c>
      <c r="Z31" s="18">
        <v>0.0057353973388671875</v>
      </c>
      <c r="AA31" s="18">
        <v>0.0018939971923828125</v>
      </c>
    </row>
    <row r="32" spans="1:27" ht="15">
      <c r="A32" s="16">
        <v>39705</v>
      </c>
      <c r="B32" s="16" t="s">
        <v>72</v>
      </c>
      <c r="C32" s="16" t="s">
        <v>56</v>
      </c>
      <c r="D32" s="18">
        <v>-0.0026683807373046875</v>
      </c>
      <c r="E32" s="18">
        <v>-0.0028083324432373047</v>
      </c>
      <c r="F32" s="18">
        <v>-0.003355741500854492</v>
      </c>
      <c r="G32" s="18">
        <v>-0.003537893295288086</v>
      </c>
      <c r="H32" s="18">
        <v>-0.004485368728637695</v>
      </c>
      <c r="I32" s="18">
        <v>-0.002574920654296875</v>
      </c>
      <c r="J32" s="18">
        <v>-0.0032303333282470703</v>
      </c>
      <c r="K32" s="18">
        <v>-0.0023686885833740234</v>
      </c>
      <c r="L32" s="18">
        <v>-0.0020461082458496094</v>
      </c>
      <c r="M32" s="18">
        <v>0.002190113067626953</v>
      </c>
      <c r="N32" s="18">
        <v>0.00475311279296875</v>
      </c>
      <c r="O32" s="18">
        <v>0.004431724548339844</v>
      </c>
      <c r="P32" s="18">
        <v>0.0052337646484375</v>
      </c>
      <c r="Q32" s="18">
        <v>-0.001194000244140625</v>
      </c>
      <c r="R32" s="18">
        <v>0.004500865936279297</v>
      </c>
      <c r="S32" s="18">
        <v>0.003928184509277344</v>
      </c>
      <c r="T32" s="18">
        <v>0.0041904449462890625</v>
      </c>
      <c r="U32" s="18">
        <v>0.0040378570556640625</v>
      </c>
      <c r="V32" s="18">
        <v>0.004520416259765625</v>
      </c>
      <c r="W32" s="18">
        <v>0.0044460296630859375</v>
      </c>
      <c r="X32" s="18">
        <v>0.0047321319580078125</v>
      </c>
      <c r="Y32" s="18">
        <v>0.0048427581787109375</v>
      </c>
      <c r="Z32" s="18">
        <v>0.0035681724548339844</v>
      </c>
      <c r="AA32" s="18">
        <v>0.000148773193359375</v>
      </c>
    </row>
    <row r="33" spans="1:27" ht="15">
      <c r="A33" s="16">
        <v>39710</v>
      </c>
      <c r="B33" s="16" t="s">
        <v>73</v>
      </c>
      <c r="C33" s="16" t="s">
        <v>56</v>
      </c>
      <c r="D33" s="18">
        <v>0.002735137939453125</v>
      </c>
      <c r="E33" s="18">
        <v>0.0028464794158935547</v>
      </c>
      <c r="F33" s="18">
        <v>0.002828359603881836</v>
      </c>
      <c r="G33" s="18">
        <v>0.0033636093139648438</v>
      </c>
      <c r="H33" s="18">
        <v>0.002613544464111328</v>
      </c>
      <c r="I33" s="18">
        <v>0.00487518310546875</v>
      </c>
      <c r="J33" s="18">
        <v>0.0040471553802490234</v>
      </c>
      <c r="K33" s="18">
        <v>0.0057065486907958984</v>
      </c>
      <c r="L33" s="18">
        <v>0.006564617156982422</v>
      </c>
      <c r="M33" s="18">
        <v>0.009914875030517578</v>
      </c>
      <c r="N33" s="18">
        <v>0.013039112091064453</v>
      </c>
      <c r="O33" s="18">
        <v>0.013419151306152344</v>
      </c>
      <c r="P33" s="18">
        <v>0.0152130126953125</v>
      </c>
      <c r="Q33" s="18">
        <v>0.007987499237060547</v>
      </c>
      <c r="R33" s="18">
        <v>0.013860225677490234</v>
      </c>
      <c r="S33" s="18">
        <v>0.01412057876586914</v>
      </c>
      <c r="T33" s="18">
        <v>0.013799190521240234</v>
      </c>
      <c r="U33" s="18">
        <v>0.013179779052734375</v>
      </c>
      <c r="V33" s="18">
        <v>0.012616157531738281</v>
      </c>
      <c r="W33" s="18">
        <v>0.012006759643554688</v>
      </c>
      <c r="X33" s="18">
        <v>0.012081146240234375</v>
      </c>
      <c r="Y33" s="18">
        <v>0.011975288391113281</v>
      </c>
      <c r="Z33" s="18">
        <v>0.011288166046142578</v>
      </c>
      <c r="AA33" s="18">
        <v>0.00926828384399414</v>
      </c>
    </row>
    <row r="34" spans="1:27" ht="15">
      <c r="A34" s="16">
        <v>39715</v>
      </c>
      <c r="B34" s="16" t="s">
        <v>74</v>
      </c>
      <c r="C34" s="16" t="s">
        <v>56</v>
      </c>
      <c r="D34" s="18">
        <v>0.004737377166748047</v>
      </c>
      <c r="E34" s="18">
        <v>0.00463104248046875</v>
      </c>
      <c r="F34" s="18">
        <v>0.004434108734130859</v>
      </c>
      <c r="G34" s="18">
        <v>0.004865407943725586</v>
      </c>
      <c r="H34" s="18">
        <v>0.004078388214111328</v>
      </c>
      <c r="I34" s="18">
        <v>0.006334781646728516</v>
      </c>
      <c r="J34" s="18">
        <v>0.0055735111236572266</v>
      </c>
      <c r="K34" s="18">
        <v>0.007358551025390625</v>
      </c>
      <c r="L34" s="18">
        <v>0.008580684661865234</v>
      </c>
      <c r="M34" s="18">
        <v>0.012152671813964844</v>
      </c>
      <c r="N34" s="18">
        <v>0.015443801879882812</v>
      </c>
      <c r="O34" s="18">
        <v>0.015819072723388672</v>
      </c>
      <c r="P34" s="18">
        <v>0.01750040054321289</v>
      </c>
      <c r="Q34" s="18">
        <v>0.010312557220458984</v>
      </c>
      <c r="R34" s="18">
        <v>0.015999794006347656</v>
      </c>
      <c r="S34" s="18">
        <v>0.01607513427734375</v>
      </c>
      <c r="T34" s="18">
        <v>0.015769481658935547</v>
      </c>
      <c r="U34" s="18">
        <v>0.015152931213378906</v>
      </c>
      <c r="V34" s="18">
        <v>0.015012264251708984</v>
      </c>
      <c r="W34" s="18">
        <v>0.014609336853027344</v>
      </c>
      <c r="X34" s="18">
        <v>0.014691352844238281</v>
      </c>
      <c r="Y34" s="18">
        <v>0.014604568481445312</v>
      </c>
      <c r="Z34" s="18">
        <v>0.01364278793334961</v>
      </c>
      <c r="AA34" s="18">
        <v>0.011243343353271484</v>
      </c>
    </row>
    <row r="35" spans="1:27" ht="15">
      <c r="A35" s="16">
        <v>39720</v>
      </c>
      <c r="B35" s="16" t="s">
        <v>75</v>
      </c>
      <c r="C35" s="16" t="s">
        <v>56</v>
      </c>
      <c r="D35" s="18">
        <v>-0.008341312408447266</v>
      </c>
      <c r="E35" s="18">
        <v>-0.006304502487182617</v>
      </c>
      <c r="F35" s="18">
        <v>-0.0056400299072265625</v>
      </c>
      <c r="G35" s="18">
        <v>-0.0047757625579833984</v>
      </c>
      <c r="H35" s="18">
        <v>-0.005328655242919922</v>
      </c>
      <c r="I35" s="18">
        <v>-0.0030007362365722656</v>
      </c>
      <c r="J35" s="18">
        <v>-0.004165172576904297</v>
      </c>
      <c r="K35" s="18">
        <v>-0.004179716110229492</v>
      </c>
      <c r="L35" s="18">
        <v>-0.006841182708740234</v>
      </c>
      <c r="M35" s="18">
        <v>-0.004387378692626953</v>
      </c>
      <c r="N35" s="18">
        <v>-0.0020432472229003906</v>
      </c>
      <c r="O35" s="18">
        <v>-0.00113677978515625</v>
      </c>
      <c r="P35" s="18">
        <v>0.0008683204650878906</v>
      </c>
      <c r="Q35" s="18">
        <v>-0.0060672760009765625</v>
      </c>
      <c r="R35" s="18">
        <v>0.0021219253540039062</v>
      </c>
      <c r="S35" s="18">
        <v>0.002574920654296875</v>
      </c>
      <c r="T35" s="18">
        <v>0.0013284683227539062</v>
      </c>
      <c r="U35" s="18">
        <v>-0.00060272216796875</v>
      </c>
      <c r="V35" s="18">
        <v>-0.0036382675170898438</v>
      </c>
      <c r="W35" s="18">
        <v>-0.005913734436035156</v>
      </c>
      <c r="X35" s="18">
        <v>-0.006123542785644531</v>
      </c>
      <c r="Y35" s="18">
        <v>-0.005917549133300781</v>
      </c>
      <c r="Z35" s="18">
        <v>-0.004759788513183594</v>
      </c>
      <c r="AA35" s="18">
        <v>-0.003906726837158203</v>
      </c>
    </row>
    <row r="36" spans="1:27" ht="15">
      <c r="A36" s="16">
        <v>39730</v>
      </c>
      <c r="B36" s="16" t="s">
        <v>76</v>
      </c>
      <c r="C36" s="16" t="s">
        <v>56</v>
      </c>
      <c r="D36" s="18">
        <v>-0.004351615905761719</v>
      </c>
      <c r="E36" s="18">
        <v>-0.004427433013916016</v>
      </c>
      <c r="F36" s="18">
        <v>-0.00484013557434082</v>
      </c>
      <c r="G36" s="18">
        <v>-0.0050394535064697266</v>
      </c>
      <c r="H36" s="18">
        <v>-0.005980968475341797</v>
      </c>
      <c r="I36" s="18">
        <v>-0.004037618637084961</v>
      </c>
      <c r="J36" s="18">
        <v>-0.004746198654174805</v>
      </c>
      <c r="K36" s="18">
        <v>-0.0039746761322021484</v>
      </c>
      <c r="L36" s="18">
        <v>-0.004016399383544922</v>
      </c>
      <c r="M36" s="18">
        <v>1.1444091796875E-05</v>
      </c>
      <c r="N36" s="18">
        <v>0.0023632049560546875</v>
      </c>
      <c r="O36" s="18">
        <v>0.0021142959594726562</v>
      </c>
      <c r="P36" s="18">
        <v>0.002952098846435547</v>
      </c>
      <c r="Q36" s="18">
        <v>-0.0033693313598632812</v>
      </c>
      <c r="R36" s="18">
        <v>0.0024633407592773438</v>
      </c>
      <c r="S36" s="18">
        <v>0.002022266387939453</v>
      </c>
      <c r="T36" s="18">
        <v>0.0022573471069335938</v>
      </c>
      <c r="U36" s="18">
        <v>0.0019855499267578125</v>
      </c>
      <c r="V36" s="18">
        <v>0.0021343231201171875</v>
      </c>
      <c r="W36" s="18">
        <v>0.0018482208251953125</v>
      </c>
      <c r="X36" s="18">
        <v>0.0021314620971679688</v>
      </c>
      <c r="Y36" s="18">
        <v>0.00244903564453125</v>
      </c>
      <c r="Z36" s="18">
        <v>0.0013899803161621094</v>
      </c>
      <c r="AA36" s="18">
        <v>-0.0018062591552734375</v>
      </c>
    </row>
    <row r="37" spans="1:27" ht="15">
      <c r="A37" s="16">
        <v>39735</v>
      </c>
      <c r="B37" s="16" t="s">
        <v>77</v>
      </c>
      <c r="C37" s="16" t="s">
        <v>56</v>
      </c>
      <c r="D37" s="18">
        <v>-0.007599353790283203</v>
      </c>
      <c r="E37" s="18">
        <v>-0.006415843963623047</v>
      </c>
      <c r="F37" s="18">
        <v>-0.006211996078491211</v>
      </c>
      <c r="G37" s="18">
        <v>-0.0056493282318115234</v>
      </c>
      <c r="H37" s="18">
        <v>-0.006309032440185547</v>
      </c>
      <c r="I37" s="18">
        <v>-0.004431247711181641</v>
      </c>
      <c r="J37" s="18">
        <v>-0.005224466323852539</v>
      </c>
      <c r="K37" s="18">
        <v>-0.005568027496337891</v>
      </c>
      <c r="L37" s="18">
        <v>-0.006876945495605469</v>
      </c>
      <c r="M37" s="18">
        <v>-0.003058910369873047</v>
      </c>
      <c r="N37" s="18">
        <v>-0.0003876686096191406</v>
      </c>
      <c r="O37" s="18">
        <v>-0.0004897117614746094</v>
      </c>
      <c r="P37" s="18">
        <v>0.0005822181701660156</v>
      </c>
      <c r="Q37" s="18">
        <v>-0.006926059722900391</v>
      </c>
      <c r="R37" s="18">
        <v>-0.0010771751403808594</v>
      </c>
      <c r="S37" s="18">
        <v>-0.0006260871887207031</v>
      </c>
      <c r="T37" s="18">
        <v>-0.0008816719055175781</v>
      </c>
      <c r="U37" s="18">
        <v>-0.0013675689697265625</v>
      </c>
      <c r="V37" s="18">
        <v>-0.002449512481689453</v>
      </c>
      <c r="W37" s="18">
        <v>-0.003269195556640625</v>
      </c>
      <c r="X37" s="18">
        <v>-0.0033597946166992188</v>
      </c>
      <c r="Y37" s="18">
        <v>-0.0032567977905273438</v>
      </c>
      <c r="Z37" s="18">
        <v>-0.0037822723388671875</v>
      </c>
      <c r="AA37" s="18">
        <v>-0.004492282867431641</v>
      </c>
    </row>
    <row r="38" spans="1:27" ht="15">
      <c r="A38" s="16">
        <v>39740</v>
      </c>
      <c r="B38" s="16" t="s">
        <v>78</v>
      </c>
      <c r="C38" s="16" t="s">
        <v>56</v>
      </c>
      <c r="D38" s="18">
        <v>-0.008137702941894531</v>
      </c>
      <c r="E38" s="18">
        <v>-0.0061359405517578125</v>
      </c>
      <c r="F38" s="18">
        <v>-0.005515098571777344</v>
      </c>
      <c r="G38" s="18">
        <v>-0.004662752151489258</v>
      </c>
      <c r="H38" s="18">
        <v>-0.005225658416748047</v>
      </c>
      <c r="I38" s="18">
        <v>-0.002897500991821289</v>
      </c>
      <c r="J38" s="18">
        <v>-0.004051685333251953</v>
      </c>
      <c r="K38" s="18">
        <v>-0.004034280776977539</v>
      </c>
      <c r="L38" s="18">
        <v>-0.0066089630126953125</v>
      </c>
      <c r="M38" s="18">
        <v>-0.004100799560546875</v>
      </c>
      <c r="N38" s="18">
        <v>-0.00171661376953125</v>
      </c>
      <c r="O38" s="18">
        <v>-0.0007920265197753906</v>
      </c>
      <c r="P38" s="18">
        <v>0.0012121200561523438</v>
      </c>
      <c r="Q38" s="18">
        <v>-0.005715370178222656</v>
      </c>
      <c r="R38" s="18">
        <v>0.002445697784423828</v>
      </c>
      <c r="S38" s="18">
        <v>0.0028505325317382812</v>
      </c>
      <c r="T38" s="18">
        <v>0.0016031265258789062</v>
      </c>
      <c r="U38" s="18">
        <v>-0.0003437995910644531</v>
      </c>
      <c r="V38" s="18">
        <v>-0.0032744407653808594</v>
      </c>
      <c r="W38" s="18">
        <v>-0.005519866943359375</v>
      </c>
      <c r="X38" s="18">
        <v>-0.005715370178222656</v>
      </c>
      <c r="Y38" s="18">
        <v>-0.005494117736816406</v>
      </c>
      <c r="Z38" s="18">
        <v>-0.004415988922119141</v>
      </c>
      <c r="AA38" s="18">
        <v>-0.003662109375</v>
      </c>
    </row>
    <row r="39" spans="1:27" ht="15">
      <c r="A39" s="16">
        <v>39750</v>
      </c>
      <c r="B39" s="16" t="s">
        <v>79</v>
      </c>
      <c r="C39" s="16" t="s">
        <v>56</v>
      </c>
      <c r="D39" s="18">
        <v>-0.006602764129638672</v>
      </c>
      <c r="E39" s="18">
        <v>-0.005746364593505859</v>
      </c>
      <c r="F39" s="18">
        <v>-0.005640506744384766</v>
      </c>
      <c r="G39" s="18">
        <v>-0.005425214767456055</v>
      </c>
      <c r="H39" s="18">
        <v>-0.005963325500488281</v>
      </c>
      <c r="I39" s="18">
        <v>-0.004539966583251953</v>
      </c>
      <c r="J39" s="18">
        <v>-0.0053424835205078125</v>
      </c>
      <c r="K39" s="18">
        <v>-0.006102800369262695</v>
      </c>
      <c r="L39" s="18">
        <v>-0.007748603820800781</v>
      </c>
      <c r="M39" s="18">
        <v>-0.005053043365478516</v>
      </c>
      <c r="N39" s="18">
        <v>-0.0036497116088867188</v>
      </c>
      <c r="O39" s="18">
        <v>-0.0037994384765625</v>
      </c>
      <c r="P39" s="18">
        <v>-0.0030965805053710938</v>
      </c>
      <c r="Q39" s="18">
        <v>-0.009582996368408203</v>
      </c>
      <c r="R39" s="18">
        <v>-0.004101753234863281</v>
      </c>
      <c r="S39" s="18">
        <v>-0.0035829544067382812</v>
      </c>
      <c r="T39" s="18">
        <v>-0.0034313201904296875</v>
      </c>
      <c r="U39" s="18">
        <v>-0.0035462379455566406</v>
      </c>
      <c r="V39" s="18">
        <v>-0.0040836334228515625</v>
      </c>
      <c r="W39" s="18">
        <v>-0.004359245300292969</v>
      </c>
      <c r="X39" s="18">
        <v>-0.00414276123046875</v>
      </c>
      <c r="Y39" s="18">
        <v>-0.0038690567016601562</v>
      </c>
      <c r="Z39" s="18">
        <v>-0.004011631011962891</v>
      </c>
      <c r="AA39" s="18">
        <v>-0.0047664642333984375</v>
      </c>
    </row>
    <row r="40" spans="1:27" ht="15">
      <c r="A40" s="16">
        <v>39755</v>
      </c>
      <c r="B40" s="16" t="s">
        <v>80</v>
      </c>
      <c r="C40" s="16" t="s">
        <v>56</v>
      </c>
      <c r="D40" s="18">
        <v>-0.0010638236999511719</v>
      </c>
      <c r="E40" s="18">
        <v>-0.0003905296325683594</v>
      </c>
      <c r="F40" s="18">
        <v>-0.0003314018249511719</v>
      </c>
      <c r="G40" s="18">
        <v>0.0002143383026123047</v>
      </c>
      <c r="H40" s="18">
        <v>-0.0005381107330322266</v>
      </c>
      <c r="I40" s="18">
        <v>0.0016980171203613281</v>
      </c>
      <c r="J40" s="18">
        <v>0.0008997917175292969</v>
      </c>
      <c r="K40" s="18">
        <v>0.001779317855834961</v>
      </c>
      <c r="L40" s="18">
        <v>0.001461029052734375</v>
      </c>
      <c r="M40" s="18">
        <v>0.004683494567871094</v>
      </c>
      <c r="N40" s="18">
        <v>0.007672786712646484</v>
      </c>
      <c r="O40" s="18">
        <v>0.008106231689453125</v>
      </c>
      <c r="P40" s="18">
        <v>0.009986400604248047</v>
      </c>
      <c r="Q40" s="18">
        <v>0.0029163360595703125</v>
      </c>
      <c r="R40" s="18">
        <v>0.009551525115966797</v>
      </c>
      <c r="S40" s="18">
        <v>0.00969839096069336</v>
      </c>
      <c r="T40" s="18">
        <v>0.00897836685180664</v>
      </c>
      <c r="U40" s="18">
        <v>0.007793426513671875</v>
      </c>
      <c r="V40" s="18">
        <v>0.0067291259765625</v>
      </c>
      <c r="W40" s="18">
        <v>0.005650520324707031</v>
      </c>
      <c r="X40" s="18">
        <v>0.0057468414306640625</v>
      </c>
      <c r="Y40" s="18">
        <v>0.005873680114746094</v>
      </c>
      <c r="Z40" s="18">
        <v>0.005400657653808594</v>
      </c>
      <c r="AA40" s="18">
        <v>0.004230976104736328</v>
      </c>
    </row>
    <row r="41" spans="1:27" ht="15">
      <c r="A41" s="16">
        <v>39760</v>
      </c>
      <c r="B41" s="16" t="s">
        <v>81</v>
      </c>
      <c r="C41" s="16" t="s">
        <v>56</v>
      </c>
      <c r="D41" s="18">
        <v>-0.007664203643798828</v>
      </c>
      <c r="E41" s="18">
        <v>-0.006598234176635742</v>
      </c>
      <c r="F41" s="18">
        <v>-0.006325721740722656</v>
      </c>
      <c r="G41" s="18">
        <v>-0.006139039993286133</v>
      </c>
      <c r="H41" s="18">
        <v>-0.0066204071044921875</v>
      </c>
      <c r="I41" s="18">
        <v>-0.005154609680175781</v>
      </c>
      <c r="J41" s="18">
        <v>-0.00592041015625</v>
      </c>
      <c r="K41" s="18">
        <v>-0.0067272186279296875</v>
      </c>
      <c r="L41" s="18">
        <v>-0.008342742919921875</v>
      </c>
      <c r="M41" s="18">
        <v>-0.005699634552001953</v>
      </c>
      <c r="N41" s="18">
        <v>-0.004251003265380859</v>
      </c>
      <c r="O41" s="18">
        <v>-0.004287242889404297</v>
      </c>
      <c r="P41" s="18">
        <v>-0.003589153289794922</v>
      </c>
      <c r="Q41" s="18">
        <v>-0.009963512420654297</v>
      </c>
      <c r="R41" s="18">
        <v>-0.004380702972412109</v>
      </c>
      <c r="S41" s="18">
        <v>-0.003940582275390625</v>
      </c>
      <c r="T41" s="18">
        <v>-0.003849506378173828</v>
      </c>
      <c r="U41" s="18">
        <v>-0.003988742828369141</v>
      </c>
      <c r="V41" s="18">
        <v>-0.004675865173339844</v>
      </c>
      <c r="W41" s="18">
        <v>-0.0054168701171875</v>
      </c>
      <c r="X41" s="18">
        <v>-0.005444526672363281</v>
      </c>
      <c r="Y41" s="18">
        <v>-0.005204200744628906</v>
      </c>
      <c r="Z41" s="18">
        <v>-0.005158901214599609</v>
      </c>
      <c r="AA41" s="18">
        <v>-0.005687236785888672</v>
      </c>
    </row>
    <row r="42" spans="1:27" ht="15">
      <c r="A42" s="16">
        <v>39765</v>
      </c>
      <c r="B42" s="16" t="s">
        <v>82</v>
      </c>
      <c r="C42" s="16" t="s">
        <v>56</v>
      </c>
      <c r="D42" s="18">
        <v>-0.0014529228210449219</v>
      </c>
      <c r="E42" s="18">
        <v>-0.0018360614776611328</v>
      </c>
      <c r="F42" s="18">
        <v>-0.0025205612182617188</v>
      </c>
      <c r="G42" s="18">
        <v>-0.002825498580932617</v>
      </c>
      <c r="H42" s="18">
        <v>-0.003822803497314453</v>
      </c>
      <c r="I42" s="18">
        <v>-0.0018699169158935547</v>
      </c>
      <c r="J42" s="18">
        <v>-0.002510547637939453</v>
      </c>
      <c r="K42" s="18">
        <v>-0.001291036605834961</v>
      </c>
      <c r="L42" s="18">
        <v>-0.0006608963012695312</v>
      </c>
      <c r="M42" s="18">
        <v>0.0038480758666992188</v>
      </c>
      <c r="N42" s="18">
        <v>0.006608009338378906</v>
      </c>
      <c r="O42" s="18">
        <v>0.006281375885009766</v>
      </c>
      <c r="P42" s="18">
        <v>0.00707244873046875</v>
      </c>
      <c r="Q42" s="18">
        <v>0.0007152557373046875</v>
      </c>
      <c r="R42" s="18">
        <v>0.0063838958740234375</v>
      </c>
      <c r="S42" s="18">
        <v>0.005647182464599609</v>
      </c>
      <c r="T42" s="18">
        <v>0.005833148956298828</v>
      </c>
      <c r="U42" s="18">
        <v>0.005664825439453125</v>
      </c>
      <c r="V42" s="18">
        <v>0.006343841552734375</v>
      </c>
      <c r="W42" s="18">
        <v>0.0063838958740234375</v>
      </c>
      <c r="X42" s="18">
        <v>0.006710052490234375</v>
      </c>
      <c r="Y42" s="18">
        <v>0.006833076477050781</v>
      </c>
      <c r="Z42" s="18">
        <v>0.00537872314453125</v>
      </c>
      <c r="AA42" s="18">
        <v>0.0014624595642089844</v>
      </c>
    </row>
    <row r="43" spans="1:27" ht="15">
      <c r="A43" s="16">
        <v>39770</v>
      </c>
      <c r="B43" s="16" t="s">
        <v>83</v>
      </c>
      <c r="C43" s="16" t="s">
        <v>56</v>
      </c>
      <c r="D43" s="18">
        <v>-0.00937652587890625</v>
      </c>
      <c r="E43" s="18">
        <v>-0.007992982864379883</v>
      </c>
      <c r="F43" s="18">
        <v>-0.007659912109375</v>
      </c>
      <c r="G43" s="18">
        <v>-0.007332324981689453</v>
      </c>
      <c r="H43" s="18">
        <v>-0.007862329483032227</v>
      </c>
      <c r="I43" s="18">
        <v>-0.006356477737426758</v>
      </c>
      <c r="J43" s="18">
        <v>-0.007325410842895508</v>
      </c>
      <c r="K43" s="18">
        <v>-0.008513927459716797</v>
      </c>
      <c r="L43" s="18">
        <v>-0.010776042938232422</v>
      </c>
      <c r="M43" s="18">
        <v>-0.008299827575683594</v>
      </c>
      <c r="N43" s="18">
        <v>-0.007351398468017578</v>
      </c>
      <c r="O43" s="18">
        <v>-0.0075969696044921875</v>
      </c>
      <c r="P43" s="18">
        <v>-0.006923675537109375</v>
      </c>
      <c r="Q43" s="18">
        <v>-0.013503074645996094</v>
      </c>
      <c r="R43" s="18">
        <v>-0.007838726043701172</v>
      </c>
      <c r="S43" s="18">
        <v>-0.007048606872558594</v>
      </c>
      <c r="T43" s="18">
        <v>-0.0068187713623046875</v>
      </c>
      <c r="U43" s="18">
        <v>-0.006892204284667969</v>
      </c>
      <c r="V43" s="18">
        <v>-0.007809638977050781</v>
      </c>
      <c r="W43" s="18">
        <v>-0.008283615112304688</v>
      </c>
      <c r="X43" s="18">
        <v>-0.008126258850097656</v>
      </c>
      <c r="Y43" s="18">
        <v>-0.007750511169433594</v>
      </c>
      <c r="Z43" s="18">
        <v>-0.007561683654785156</v>
      </c>
      <c r="AA43" s="18">
        <v>-0.007725715637207031</v>
      </c>
    </row>
    <row r="44" spans="1:27" ht="15">
      <c r="A44" s="16">
        <v>39775</v>
      </c>
      <c r="B44" s="16" t="s">
        <v>84</v>
      </c>
      <c r="C44" s="16" t="s">
        <v>56</v>
      </c>
      <c r="D44" s="18">
        <v>-0.008979320526123047</v>
      </c>
      <c r="E44" s="18">
        <v>-0.00765681266784668</v>
      </c>
      <c r="F44" s="18">
        <v>-0.0073468685150146484</v>
      </c>
      <c r="G44" s="18">
        <v>-0.0070247650146484375</v>
      </c>
      <c r="H44" s="18">
        <v>-0.0075418949127197266</v>
      </c>
      <c r="I44" s="18">
        <v>-0.006073951721191406</v>
      </c>
      <c r="J44" s="18">
        <v>-0.0070154666900634766</v>
      </c>
      <c r="K44" s="18">
        <v>-0.008228540420532227</v>
      </c>
      <c r="L44" s="18">
        <v>-0.010419845581054688</v>
      </c>
      <c r="M44" s="18">
        <v>-0.007928848266601562</v>
      </c>
      <c r="N44" s="18">
        <v>-0.006957530975341797</v>
      </c>
      <c r="O44" s="18">
        <v>-0.007163047790527344</v>
      </c>
      <c r="P44" s="18">
        <v>-0.006496429443359375</v>
      </c>
      <c r="Q44" s="18">
        <v>-0.013051509857177734</v>
      </c>
      <c r="R44" s="18">
        <v>-0.007421016693115234</v>
      </c>
      <c r="S44" s="18">
        <v>-0.006642818450927734</v>
      </c>
      <c r="T44" s="18">
        <v>-0.006429195404052734</v>
      </c>
      <c r="U44" s="18">
        <v>-0.006541252136230469</v>
      </c>
      <c r="V44" s="18">
        <v>-0.007411479949951172</v>
      </c>
      <c r="W44" s="18">
        <v>-0.007846832275390625</v>
      </c>
      <c r="X44" s="18">
        <v>-0.007662773132324219</v>
      </c>
      <c r="Y44" s="18">
        <v>-0.007317543029785156</v>
      </c>
      <c r="Z44" s="18">
        <v>-0.007143497467041016</v>
      </c>
      <c r="AA44" s="18">
        <v>-0.007334232330322266</v>
      </c>
    </row>
    <row r="45" spans="1:27" ht="15">
      <c r="A45" s="16">
        <v>39780</v>
      </c>
      <c r="B45" s="16" t="s">
        <v>85</v>
      </c>
      <c r="C45" s="16" t="s">
        <v>56</v>
      </c>
      <c r="D45" s="18">
        <v>-0.015190601348876953</v>
      </c>
      <c r="E45" s="18">
        <v>-0.013056516647338867</v>
      </c>
      <c r="F45" s="18">
        <v>-0.01224517822265625</v>
      </c>
      <c r="G45" s="18">
        <v>-0.010834693908691406</v>
      </c>
      <c r="H45" s="18">
        <v>-0.01124119758605957</v>
      </c>
      <c r="I45" s="18">
        <v>-0.009257793426513672</v>
      </c>
      <c r="J45" s="18">
        <v>-0.010454177856445312</v>
      </c>
      <c r="K45" s="18">
        <v>-0.012135744094848633</v>
      </c>
      <c r="L45" s="18">
        <v>-0.015269279479980469</v>
      </c>
      <c r="M45" s="18">
        <v>-0.012398242950439453</v>
      </c>
      <c r="N45" s="18">
        <v>-0.010335922241210938</v>
      </c>
      <c r="O45" s="18">
        <v>-0.009898662567138672</v>
      </c>
      <c r="P45" s="18">
        <v>-0.007686614990234375</v>
      </c>
      <c r="Q45" s="18">
        <v>-0.01446390151977539</v>
      </c>
      <c r="R45" s="18">
        <v>-0.006340980529785156</v>
      </c>
      <c r="S45" s="18">
        <v>-0.005803108215332031</v>
      </c>
      <c r="T45" s="18">
        <v>-0.0068759918212890625</v>
      </c>
      <c r="U45" s="18">
        <v>-0.009264469146728516</v>
      </c>
      <c r="V45" s="18">
        <v>-0.012964248657226562</v>
      </c>
      <c r="W45" s="18">
        <v>-0.01585865020751953</v>
      </c>
      <c r="X45" s="18">
        <v>-0.015707015991210938</v>
      </c>
      <c r="Y45" s="18">
        <v>-0.015059471130371094</v>
      </c>
      <c r="Z45" s="18">
        <v>-0.014145851135253906</v>
      </c>
      <c r="AA45" s="18">
        <v>-0.012219905853271484</v>
      </c>
    </row>
    <row r="46" spans="1:27" ht="15">
      <c r="A46" s="16">
        <v>39785</v>
      </c>
      <c r="B46" s="16" t="s">
        <v>86</v>
      </c>
      <c r="C46" s="16" t="s">
        <v>56</v>
      </c>
      <c r="D46" s="18">
        <v>-0.01081085205078125</v>
      </c>
      <c r="E46" s="18">
        <v>-0.008559465408325195</v>
      </c>
      <c r="F46" s="18">
        <v>-0.007669687271118164</v>
      </c>
      <c r="G46" s="18">
        <v>-0.006841897964477539</v>
      </c>
      <c r="H46" s="18">
        <v>-0.007313966751098633</v>
      </c>
      <c r="I46" s="18">
        <v>-0.0050661563873291016</v>
      </c>
      <c r="J46" s="18">
        <v>-0.00632476806640625</v>
      </c>
      <c r="K46" s="18">
        <v>-0.007525444030761719</v>
      </c>
      <c r="L46" s="18">
        <v>-0.009548664093017578</v>
      </c>
      <c r="M46" s="18">
        <v>-0.0070209503173828125</v>
      </c>
      <c r="N46" s="18">
        <v>-0.005432605743408203</v>
      </c>
      <c r="O46" s="18">
        <v>-0.004363536834716797</v>
      </c>
      <c r="P46" s="18">
        <v>-0.003325939178466797</v>
      </c>
      <c r="Q46" s="18">
        <v>-0.009965896606445312</v>
      </c>
      <c r="R46" s="18">
        <v>-0.0029506683349609375</v>
      </c>
      <c r="S46" s="18">
        <v>-0.002483844757080078</v>
      </c>
      <c r="T46" s="18">
        <v>-0.0031042098999023438</v>
      </c>
      <c r="U46" s="18">
        <v>-0.004130363464355469</v>
      </c>
      <c r="V46" s="18">
        <v>-0.006079196929931641</v>
      </c>
      <c r="W46" s="18">
        <v>-0.00734710693359375</v>
      </c>
      <c r="X46" s="18">
        <v>-0.008650779724121094</v>
      </c>
      <c r="Y46" s="18">
        <v>-0.0085601806640625</v>
      </c>
      <c r="Z46" s="18">
        <v>-0.007781028747558594</v>
      </c>
      <c r="AA46" s="18">
        <v>-0.006960391998291016</v>
      </c>
    </row>
    <row r="47" spans="1:27" ht="15">
      <c r="A47" s="16">
        <v>39791</v>
      </c>
      <c r="B47" s="16" t="s">
        <v>87</v>
      </c>
      <c r="C47" s="16" t="s">
        <v>56</v>
      </c>
      <c r="D47" s="18">
        <v>-0.004414558410644531</v>
      </c>
      <c r="E47" s="18">
        <v>-0.0038886070251464844</v>
      </c>
      <c r="F47" s="18">
        <v>-0.0039234161376953125</v>
      </c>
      <c r="G47" s="18">
        <v>-0.003793478012084961</v>
      </c>
      <c r="H47" s="18">
        <v>-0.004318952560424805</v>
      </c>
      <c r="I47" s="18">
        <v>-0.0029811859130859375</v>
      </c>
      <c r="J47" s="18">
        <v>-0.0036149024963378906</v>
      </c>
      <c r="K47" s="18">
        <v>-0.003938913345336914</v>
      </c>
      <c r="L47" s="18">
        <v>-0.004988670349121094</v>
      </c>
      <c r="M47" s="18">
        <v>-0.0022096633911132812</v>
      </c>
      <c r="N47" s="18">
        <v>-0.0005941390991210938</v>
      </c>
      <c r="O47" s="18">
        <v>-0.0006995201110839844</v>
      </c>
      <c r="P47" s="18">
        <v>-9.870529174804688E-05</v>
      </c>
      <c r="Q47" s="18">
        <v>-0.006428241729736328</v>
      </c>
      <c r="R47" s="18">
        <v>-0.00116729736328125</v>
      </c>
      <c r="S47" s="18">
        <v>-0.0009126663208007812</v>
      </c>
      <c r="T47" s="18">
        <v>-0.0007915496826171875</v>
      </c>
      <c r="U47" s="18">
        <v>-0.0009074211120605469</v>
      </c>
      <c r="V47" s="18">
        <v>-0.0011248588562011719</v>
      </c>
      <c r="W47" s="18">
        <v>-0.0013418197631835938</v>
      </c>
      <c r="X47" s="18">
        <v>-0.0011663436889648438</v>
      </c>
      <c r="Y47" s="18">
        <v>-0.0009899139404296875</v>
      </c>
      <c r="Z47" s="18">
        <v>-0.0013689994812011719</v>
      </c>
      <c r="AA47" s="18">
        <v>-0.0024766921997070312</v>
      </c>
    </row>
    <row r="48" spans="1:27" ht="15">
      <c r="A48" s="16">
        <v>39792</v>
      </c>
      <c r="B48" s="16" t="s">
        <v>88</v>
      </c>
      <c r="C48" s="16" t="s">
        <v>56</v>
      </c>
      <c r="D48" s="18">
        <v>-0.004775047302246094</v>
      </c>
      <c r="E48" s="18">
        <v>-0.003985404968261719</v>
      </c>
      <c r="F48" s="18">
        <v>-0.004061460494995117</v>
      </c>
      <c r="G48" s="18">
        <v>-0.0037267208099365234</v>
      </c>
      <c r="H48" s="18">
        <v>-0.004433631896972656</v>
      </c>
      <c r="I48" s="18">
        <v>-0.002566814422607422</v>
      </c>
      <c r="J48" s="18">
        <v>-0.00319671630859375</v>
      </c>
      <c r="K48" s="18">
        <v>-0.0031015872955322266</v>
      </c>
      <c r="L48" s="18">
        <v>-0.0037631988525390625</v>
      </c>
      <c r="M48" s="18">
        <v>0.0002999305725097656</v>
      </c>
      <c r="N48" s="18">
        <v>0.0031108856201171875</v>
      </c>
      <c r="O48" s="18">
        <v>0.0030684471130371094</v>
      </c>
      <c r="P48" s="18">
        <v>0.003973960876464844</v>
      </c>
      <c r="Q48" s="18">
        <v>-0.003558635711669922</v>
      </c>
      <c r="R48" s="18">
        <v>0.0019888877868652344</v>
      </c>
      <c r="S48" s="18">
        <v>0.0021758079528808594</v>
      </c>
      <c r="T48" s="18">
        <v>0.002109050750732422</v>
      </c>
      <c r="U48" s="18">
        <v>0.0018200874328613281</v>
      </c>
      <c r="V48" s="18">
        <v>0.0013294219970703125</v>
      </c>
      <c r="W48" s="18">
        <v>0.0008792877197265625</v>
      </c>
      <c r="X48" s="18">
        <v>0.000949859619140625</v>
      </c>
      <c r="Y48" s="18">
        <v>0.0010328292846679688</v>
      </c>
      <c r="Z48" s="18">
        <v>9.34600830078125E-05</v>
      </c>
      <c r="AA48" s="18">
        <v>-0.0013103485107421875</v>
      </c>
    </row>
    <row r="49" spans="1:27" ht="15">
      <c r="A49" s="16">
        <v>39795</v>
      </c>
      <c r="B49" s="16" t="s">
        <v>89</v>
      </c>
      <c r="C49" s="16" t="s">
        <v>56</v>
      </c>
      <c r="D49" s="18">
        <v>-0.004779815673828125</v>
      </c>
      <c r="E49" s="18">
        <v>-0.0039899349212646484</v>
      </c>
      <c r="F49" s="18">
        <v>-0.004064798355102539</v>
      </c>
      <c r="G49" s="18">
        <v>-0.0037298202514648438</v>
      </c>
      <c r="H49" s="18">
        <v>-0.0044367313385009766</v>
      </c>
      <c r="I49" s="18">
        <v>-0.002569913864135742</v>
      </c>
      <c r="J49" s="18">
        <v>-0.0032002925872802734</v>
      </c>
      <c r="K49" s="18">
        <v>-0.0031065940856933594</v>
      </c>
      <c r="L49" s="18">
        <v>-0.0037698745727539062</v>
      </c>
      <c r="M49" s="18">
        <v>0.0002923011779785156</v>
      </c>
      <c r="N49" s="18">
        <v>0.0031027793884277344</v>
      </c>
      <c r="O49" s="18">
        <v>0.003059864044189453</v>
      </c>
      <c r="P49" s="18">
        <v>0.0039653778076171875</v>
      </c>
      <c r="Q49" s="18">
        <v>-0.003566741943359375</v>
      </c>
      <c r="R49" s="18">
        <v>0.0019807815551757812</v>
      </c>
      <c r="S49" s="18">
        <v>0.0021681785583496094</v>
      </c>
      <c r="T49" s="18">
        <v>0.002101421356201172</v>
      </c>
      <c r="U49" s="18">
        <v>0.0018129348754882812</v>
      </c>
      <c r="V49" s="18">
        <v>0.0013208389282226562</v>
      </c>
      <c r="W49" s="18">
        <v>0.0008697509765625</v>
      </c>
      <c r="X49" s="18">
        <v>0.0009403228759765625</v>
      </c>
      <c r="Y49" s="18">
        <v>0.0010232925415039062</v>
      </c>
      <c r="Z49" s="18">
        <v>8.487701416015625E-05</v>
      </c>
      <c r="AA49" s="18">
        <v>-0.0013170242309570312</v>
      </c>
    </row>
    <row r="50" spans="1:27" ht="15">
      <c r="A50" s="16">
        <v>39800</v>
      </c>
      <c r="B50" s="16" t="s">
        <v>90</v>
      </c>
      <c r="C50" s="16" t="s">
        <v>56</v>
      </c>
      <c r="D50" s="18">
        <v>0.0009121894836425781</v>
      </c>
      <c r="E50" s="18">
        <v>0.0012819766998291016</v>
      </c>
      <c r="F50" s="18">
        <v>0.0012400150299072266</v>
      </c>
      <c r="G50" s="18">
        <v>0.0017256736755371094</v>
      </c>
      <c r="H50" s="18">
        <v>0.0009794235229492188</v>
      </c>
      <c r="I50" s="18">
        <v>0.00321197509765625</v>
      </c>
      <c r="J50" s="18">
        <v>0.002412557601928711</v>
      </c>
      <c r="K50" s="18">
        <v>0.003412485122680664</v>
      </c>
      <c r="L50" s="18">
        <v>0.0038733482360839844</v>
      </c>
      <c r="M50" s="18">
        <v>0.007353782653808594</v>
      </c>
      <c r="N50" s="18">
        <v>0.01041555404663086</v>
      </c>
      <c r="O50" s="18">
        <v>0.010974884033203125</v>
      </c>
      <c r="P50" s="18">
        <v>0.012440681457519531</v>
      </c>
      <c r="Q50" s="18">
        <v>0.005389213562011719</v>
      </c>
      <c r="R50" s="18">
        <v>0.011509895324707031</v>
      </c>
      <c r="S50" s="18">
        <v>0.011425495147705078</v>
      </c>
      <c r="T50" s="18">
        <v>0.01099395751953125</v>
      </c>
      <c r="U50" s="18">
        <v>0.010184764862060547</v>
      </c>
      <c r="V50" s="18">
        <v>0.00972890853881836</v>
      </c>
      <c r="W50" s="18">
        <v>0.009153366088867188</v>
      </c>
      <c r="X50" s="18">
        <v>0.009018898010253906</v>
      </c>
      <c r="Y50" s="18">
        <v>0.009016990661621094</v>
      </c>
      <c r="Z50" s="18">
        <v>0.008307456970214844</v>
      </c>
      <c r="AA50" s="18">
        <v>0.006496429443359375</v>
      </c>
    </row>
    <row r="51" spans="1:27" ht="15">
      <c r="A51" s="16">
        <v>39805</v>
      </c>
      <c r="B51" s="16" t="s">
        <v>91</v>
      </c>
      <c r="C51" s="16" t="s">
        <v>56</v>
      </c>
      <c r="D51" s="18">
        <v>-0.011861324310302734</v>
      </c>
      <c r="E51" s="18">
        <v>-0.010035276412963867</v>
      </c>
      <c r="F51" s="18">
        <v>-0.009488344192504883</v>
      </c>
      <c r="G51" s="18">
        <v>-0.008530855178833008</v>
      </c>
      <c r="H51" s="18">
        <v>-0.008998394012451172</v>
      </c>
      <c r="I51" s="18">
        <v>-0.007078647613525391</v>
      </c>
      <c r="J51" s="18">
        <v>-0.008217573165893555</v>
      </c>
      <c r="K51" s="18">
        <v>-0.009534835815429688</v>
      </c>
      <c r="L51" s="18">
        <v>-0.012265682220458984</v>
      </c>
      <c r="M51" s="18">
        <v>-0.008618354797363281</v>
      </c>
      <c r="N51" s="18">
        <v>-0.006069183349609375</v>
      </c>
      <c r="O51" s="18">
        <v>-0.006081581115722656</v>
      </c>
      <c r="P51" s="18">
        <v>-0.004581928253173828</v>
      </c>
      <c r="Q51" s="18">
        <v>-0.011590003967285156</v>
      </c>
      <c r="R51" s="18">
        <v>-0.004657268524169922</v>
      </c>
      <c r="S51" s="18">
        <v>-0.004067897796630859</v>
      </c>
      <c r="T51" s="18">
        <v>-0.004857063293457031</v>
      </c>
      <c r="U51" s="18">
        <v>-0.006306171417236328</v>
      </c>
      <c r="V51" s="18">
        <v>-0.008525848388671875</v>
      </c>
      <c r="W51" s="18">
        <v>-0.010128021240234375</v>
      </c>
      <c r="X51" s="18">
        <v>-0.010389328002929688</v>
      </c>
      <c r="Y51" s="18">
        <v>-0.010021209716796875</v>
      </c>
      <c r="Z51" s="18">
        <v>-0.009841442108154297</v>
      </c>
      <c r="AA51" s="18">
        <v>-0.009234905242919922</v>
      </c>
    </row>
    <row r="52" spans="1:27" ht="15">
      <c r="A52" s="16">
        <v>39810</v>
      </c>
      <c r="B52" s="16" t="s">
        <v>92</v>
      </c>
      <c r="C52" s="16" t="s">
        <v>56</v>
      </c>
      <c r="D52" s="18">
        <v>-0.0025839805603027344</v>
      </c>
      <c r="E52" s="18">
        <v>-0.00164794921875</v>
      </c>
      <c r="F52" s="18">
        <v>-0.0014450550079345703</v>
      </c>
      <c r="G52" s="18">
        <v>-0.0008974075317382812</v>
      </c>
      <c r="H52" s="18">
        <v>-0.0016551017761230469</v>
      </c>
      <c r="I52" s="18">
        <v>0.000579833984375</v>
      </c>
      <c r="J52" s="18">
        <v>-0.00021147727966308594</v>
      </c>
      <c r="K52" s="18">
        <v>0.0005025863647460938</v>
      </c>
      <c r="L52" s="18">
        <v>-0.0003151893615722656</v>
      </c>
      <c r="M52" s="18">
        <v>0.002624034881591797</v>
      </c>
      <c r="N52" s="18">
        <v>0.005471229553222656</v>
      </c>
      <c r="O52" s="18">
        <v>0.0058956146240234375</v>
      </c>
      <c r="P52" s="18">
        <v>0.007938861846923828</v>
      </c>
      <c r="Q52" s="18">
        <v>0.0008640289306640625</v>
      </c>
      <c r="R52" s="18">
        <v>0.007817745208740234</v>
      </c>
      <c r="S52" s="18">
        <v>0.008134841918945312</v>
      </c>
      <c r="T52" s="18">
        <v>0.007262706756591797</v>
      </c>
      <c r="U52" s="18">
        <v>0.005939483642578125</v>
      </c>
      <c r="V52" s="18">
        <v>0.0045528411865234375</v>
      </c>
      <c r="W52" s="18">
        <v>0.0032854080200195312</v>
      </c>
      <c r="X52" s="18">
        <v>0.0033960342407226562</v>
      </c>
      <c r="Y52" s="18">
        <v>0.0035419464111328125</v>
      </c>
      <c r="Z52" s="18">
        <v>0.003222942352294922</v>
      </c>
      <c r="AA52" s="18">
        <v>0.0025076866149902344</v>
      </c>
    </row>
    <row r="53" spans="1:27" ht="15">
      <c r="A53" s="16">
        <v>39815</v>
      </c>
      <c r="B53" s="16" t="s">
        <v>93</v>
      </c>
      <c r="C53" s="16" t="s">
        <v>56</v>
      </c>
      <c r="D53" s="17">
        <v>-0.004269599914550781</v>
      </c>
      <c r="E53" s="17">
        <v>-0.0035049915313720703</v>
      </c>
      <c r="F53" s="17">
        <v>-0.0036628246307373047</v>
      </c>
      <c r="G53" s="17">
        <v>-0.003454446792602539</v>
      </c>
      <c r="H53" s="17">
        <v>-0.004083395004272461</v>
      </c>
      <c r="I53" s="17">
        <v>-0.0023713111877441406</v>
      </c>
      <c r="J53" s="17">
        <v>-0.0029926300048828125</v>
      </c>
      <c r="K53" s="17">
        <v>-0.003217458724975586</v>
      </c>
      <c r="L53" s="17">
        <v>-0.0038957595825195312</v>
      </c>
      <c r="M53" s="17">
        <v>-0.0001373291015625</v>
      </c>
      <c r="N53" s="17">
        <v>0.0023012161254882812</v>
      </c>
      <c r="O53" s="17">
        <v>0.0023393630981445312</v>
      </c>
      <c r="P53" s="17">
        <v>0.003063678741455078</v>
      </c>
      <c r="Q53" s="17">
        <v>-0.004135608673095703</v>
      </c>
      <c r="R53" s="17">
        <v>0.0012502670288085938</v>
      </c>
      <c r="S53" s="17">
        <v>0.0014333724975585938</v>
      </c>
      <c r="T53" s="17">
        <v>0.0015063285827636719</v>
      </c>
      <c r="U53" s="17">
        <v>0.0012946128845214844</v>
      </c>
      <c r="V53" s="17">
        <v>0.0010652542114257812</v>
      </c>
      <c r="W53" s="17">
        <v>0.0007810592651367188</v>
      </c>
      <c r="X53" s="17">
        <v>0.0008325576782226562</v>
      </c>
      <c r="Y53" s="17">
        <v>0.0009889602661132812</v>
      </c>
      <c r="Z53" s="17">
        <v>0.00017404556274414062</v>
      </c>
      <c r="AA53" s="17">
        <v>-0.0012183189392089844</v>
      </c>
    </row>
    <row r="54" spans="1:27" ht="15">
      <c r="A54" s="16">
        <v>39825</v>
      </c>
      <c r="B54" s="16" t="s">
        <v>94</v>
      </c>
      <c r="C54" s="16" t="s">
        <v>56</v>
      </c>
      <c r="D54" s="17">
        <v>-0.005741596221923828</v>
      </c>
      <c r="E54" s="17">
        <v>-0.0041658878326416016</v>
      </c>
      <c r="F54" s="17">
        <v>-0.0038771629333496094</v>
      </c>
      <c r="G54" s="17">
        <v>-0.0030105113983154297</v>
      </c>
      <c r="H54" s="17">
        <v>-0.003644704818725586</v>
      </c>
      <c r="I54" s="17">
        <v>-0.0012917518615722656</v>
      </c>
      <c r="J54" s="17">
        <v>-0.002393484115600586</v>
      </c>
      <c r="K54" s="17">
        <v>-0.002183675765991211</v>
      </c>
      <c r="L54" s="17">
        <v>-0.003780364990234375</v>
      </c>
      <c r="M54" s="17">
        <v>-0.0010027885437011719</v>
      </c>
      <c r="N54" s="17">
        <v>0.0015540122985839844</v>
      </c>
      <c r="O54" s="17">
        <v>0.002166271209716797</v>
      </c>
      <c r="P54" s="17">
        <v>0.004128456115722656</v>
      </c>
      <c r="Q54" s="17">
        <v>-0.002730846405029297</v>
      </c>
      <c r="R54" s="17">
        <v>0.004606723785400391</v>
      </c>
      <c r="S54" s="17">
        <v>0.004944801330566406</v>
      </c>
      <c r="T54" s="17">
        <v>0.0038590431213378906</v>
      </c>
      <c r="U54" s="17">
        <v>0.0022554397583007812</v>
      </c>
      <c r="V54" s="17">
        <v>0.00012493133544921875</v>
      </c>
      <c r="W54" s="17">
        <v>-0.0017871856689453125</v>
      </c>
      <c r="X54" s="17">
        <v>-0.0018796920776367188</v>
      </c>
      <c r="Y54" s="17">
        <v>-0.001583099365234375</v>
      </c>
      <c r="Z54" s="17">
        <v>-0.001041412353515625</v>
      </c>
      <c r="AA54" s="17">
        <v>-0.0009632110595703125</v>
      </c>
    </row>
    <row r="55" spans="1:27" ht="15">
      <c r="A55" s="16">
        <v>39831</v>
      </c>
      <c r="B55" s="16" t="s">
        <v>95</v>
      </c>
      <c r="C55" s="16" t="s">
        <v>56</v>
      </c>
      <c r="D55" s="17">
        <v>-0.004942893981933594</v>
      </c>
      <c r="E55" s="17">
        <v>-0.004131317138671875</v>
      </c>
      <c r="F55" s="17">
        <v>-0.0041959285736083984</v>
      </c>
      <c r="G55" s="17">
        <v>-0.0038475990295410156</v>
      </c>
      <c r="H55" s="17">
        <v>-0.004551887512207031</v>
      </c>
      <c r="I55" s="17">
        <v>-0.002686023712158203</v>
      </c>
      <c r="J55" s="17">
        <v>-0.003322601318359375</v>
      </c>
      <c r="K55" s="17">
        <v>-0.003249645233154297</v>
      </c>
      <c r="L55" s="17">
        <v>-0.003942966461181641</v>
      </c>
      <c r="M55" s="17">
        <v>0.00011014938354492188</v>
      </c>
      <c r="N55" s="17">
        <v>0.0029053688049316406</v>
      </c>
      <c r="O55" s="17">
        <v>0.0028476715087890625</v>
      </c>
      <c r="P55" s="17">
        <v>0.0037631988525390625</v>
      </c>
      <c r="Q55" s="17">
        <v>-0.0037736892700195312</v>
      </c>
      <c r="R55" s="17">
        <v>0.0017824172973632812</v>
      </c>
      <c r="S55" s="17">
        <v>0.001983642578125</v>
      </c>
      <c r="T55" s="17">
        <v>0.0019183158874511719</v>
      </c>
      <c r="U55" s="17">
        <v>0.001628875732421875</v>
      </c>
      <c r="V55" s="17">
        <v>0.0011086463928222656</v>
      </c>
      <c r="W55" s="17">
        <v>0.0006437301635742188</v>
      </c>
      <c r="X55" s="17">
        <v>0.0007085800170898438</v>
      </c>
      <c r="Y55" s="17">
        <v>0.0007925033569335938</v>
      </c>
      <c r="Z55" s="17">
        <v>-0.00013017654418945312</v>
      </c>
      <c r="AA55" s="17">
        <v>-0.0015006065368652344</v>
      </c>
    </row>
    <row r="56" spans="1:27" ht="15">
      <c r="A56" s="16">
        <v>39835</v>
      </c>
      <c r="B56" s="16" t="s">
        <v>96</v>
      </c>
      <c r="C56" s="16" t="s">
        <v>56</v>
      </c>
      <c r="D56" s="17">
        <v>-0.008504867553710938</v>
      </c>
      <c r="E56" s="17">
        <v>-0.006559610366821289</v>
      </c>
      <c r="F56" s="17">
        <v>-0.0062105655670166016</v>
      </c>
      <c r="G56" s="17">
        <v>-0.005562543869018555</v>
      </c>
      <c r="H56" s="17">
        <v>-0.0060770511627197266</v>
      </c>
      <c r="I56" s="17">
        <v>-0.004148244857788086</v>
      </c>
      <c r="J56" s="17">
        <v>-0.00520634651184082</v>
      </c>
      <c r="K56" s="17">
        <v>-0.006795406341552734</v>
      </c>
      <c r="L56" s="17">
        <v>-0.007917404174804688</v>
      </c>
      <c r="M56" s="17">
        <v>-0.004767417907714844</v>
      </c>
      <c r="N56" s="17">
        <v>-0.0033617019653320312</v>
      </c>
      <c r="O56" s="17">
        <v>-0.0018839836120605469</v>
      </c>
      <c r="P56" s="17">
        <v>-0.001373291015625</v>
      </c>
      <c r="Q56" s="17">
        <v>-0.008011817932128906</v>
      </c>
      <c r="R56" s="17">
        <v>-0.0018658638000488281</v>
      </c>
      <c r="S56" s="17">
        <v>-0.0012373924255371094</v>
      </c>
      <c r="T56" s="17">
        <v>-0.0017533302307128906</v>
      </c>
      <c r="U56" s="17">
        <v>-0.0027923583984375</v>
      </c>
      <c r="V56" s="17">
        <v>-0.004227161407470703</v>
      </c>
      <c r="W56" s="17">
        <v>-0.004401206970214844</v>
      </c>
      <c r="X56" s="17">
        <v>-0.005024909973144531</v>
      </c>
      <c r="Y56" s="17">
        <v>-0.005015373229980469</v>
      </c>
      <c r="Z56" s="17">
        <v>-0.004960536956787109</v>
      </c>
      <c r="AA56" s="17">
        <v>-0.005091667175292969</v>
      </c>
    </row>
    <row r="57" spans="1:27" ht="15">
      <c r="A57" s="16">
        <v>39840</v>
      </c>
      <c r="B57" s="16" t="s">
        <v>97</v>
      </c>
      <c r="C57" s="16" t="s">
        <v>56</v>
      </c>
      <c r="D57" s="17">
        <v>-0.008970260620117188</v>
      </c>
      <c r="E57" s="17">
        <v>-0.007638454437255859</v>
      </c>
      <c r="F57" s="17">
        <v>-0.007317304611206055</v>
      </c>
      <c r="G57" s="17">
        <v>-0.006987333297729492</v>
      </c>
      <c r="H57" s="17">
        <v>-0.007499217987060547</v>
      </c>
      <c r="I57" s="17">
        <v>-0.0060405731201171875</v>
      </c>
      <c r="J57" s="17">
        <v>-0.0069696903228759766</v>
      </c>
      <c r="K57" s="17">
        <v>-0.00820159912109375</v>
      </c>
      <c r="L57" s="17">
        <v>-0.01038503646850586</v>
      </c>
      <c r="M57" s="17">
        <v>-0.00793600082397461</v>
      </c>
      <c r="N57" s="17">
        <v>-0.007007598876953125</v>
      </c>
      <c r="O57" s="17">
        <v>-0.007248401641845703</v>
      </c>
      <c r="P57" s="17">
        <v>-0.006597042083740234</v>
      </c>
      <c r="Q57" s="17">
        <v>-0.013150215148925781</v>
      </c>
      <c r="R57" s="17">
        <v>-0.007530689239501953</v>
      </c>
      <c r="S57" s="17">
        <v>-0.006748199462890625</v>
      </c>
      <c r="T57" s="17">
        <v>-0.006520748138427734</v>
      </c>
      <c r="U57" s="17">
        <v>-0.006629467010498047</v>
      </c>
      <c r="V57" s="17">
        <v>-0.007493019104003906</v>
      </c>
      <c r="W57" s="17">
        <v>-0.00795745849609375</v>
      </c>
      <c r="X57" s="17">
        <v>-0.007781982421875</v>
      </c>
      <c r="Y57" s="17">
        <v>-0.007422447204589844</v>
      </c>
      <c r="Z57" s="17">
        <v>-0.007225513458251953</v>
      </c>
      <c r="AA57" s="17">
        <v>-0.007359504699707031</v>
      </c>
    </row>
    <row r="58" spans="1:27" ht="15">
      <c r="A58" s="16">
        <v>39845</v>
      </c>
      <c r="B58" s="16" t="s">
        <v>98</v>
      </c>
      <c r="C58" s="16" t="s">
        <v>56</v>
      </c>
      <c r="D58" s="17">
        <v>-0.006095409393310547</v>
      </c>
      <c r="E58" s="17">
        <v>-0.0051381587982177734</v>
      </c>
      <c r="F58" s="17">
        <v>-0.00508427619934082</v>
      </c>
      <c r="G58" s="17">
        <v>-0.004658937454223633</v>
      </c>
      <c r="H58" s="17">
        <v>-0.0053517818450927734</v>
      </c>
      <c r="I58" s="17">
        <v>-0.0034906864166259766</v>
      </c>
      <c r="J58" s="17">
        <v>-0.004198312759399414</v>
      </c>
      <c r="K58" s="17">
        <v>-0.00429844856262207</v>
      </c>
      <c r="L58" s="17">
        <v>-0.005237102508544922</v>
      </c>
      <c r="M58" s="17">
        <v>-0.00130462646484375</v>
      </c>
      <c r="N58" s="17">
        <v>0.0014467239379882812</v>
      </c>
      <c r="O58" s="17">
        <v>0.0013804435729980469</v>
      </c>
      <c r="P58" s="17">
        <v>0.0023484230041503906</v>
      </c>
      <c r="Q58" s="17">
        <v>-0.005162715911865234</v>
      </c>
      <c r="R58" s="17">
        <v>0.0005011558532714844</v>
      </c>
      <c r="S58" s="17">
        <v>0.0008168220520019531</v>
      </c>
      <c r="T58" s="17">
        <v>0.0006766319274902344</v>
      </c>
      <c r="U58" s="17">
        <v>0.0003247261047363281</v>
      </c>
      <c r="V58" s="17">
        <v>-0.0004343986511230469</v>
      </c>
      <c r="W58" s="17">
        <v>-0.0010423660278320312</v>
      </c>
      <c r="X58" s="17">
        <v>-0.0010251998901367188</v>
      </c>
      <c r="Y58" s="17">
        <v>-0.0009336471557617188</v>
      </c>
      <c r="Z58" s="17">
        <v>-0.0016913414001464844</v>
      </c>
      <c r="AA58" s="17">
        <v>-0.002788066864013672</v>
      </c>
    </row>
    <row r="59" spans="1:27" ht="15">
      <c r="A59" s="16">
        <v>39850</v>
      </c>
      <c r="B59" s="16" t="s">
        <v>99</v>
      </c>
      <c r="C59" s="16" t="s">
        <v>56</v>
      </c>
      <c r="D59" s="17">
        <v>-0.00301361083984375</v>
      </c>
      <c r="E59" s="17">
        <v>-0.0024292469024658203</v>
      </c>
      <c r="F59" s="17">
        <v>-0.002691507339477539</v>
      </c>
      <c r="G59" s="17">
        <v>-0.002516031265258789</v>
      </c>
      <c r="H59" s="17">
        <v>-0.0031969547271728516</v>
      </c>
      <c r="I59" s="17">
        <v>-0.0014035701751708984</v>
      </c>
      <c r="J59" s="17">
        <v>-0.001968860626220703</v>
      </c>
      <c r="K59" s="17">
        <v>-0.0018930435180664062</v>
      </c>
      <c r="L59" s="17">
        <v>-0.0022339820861816406</v>
      </c>
      <c r="M59" s="17">
        <v>0.0017805099487304688</v>
      </c>
      <c r="N59" s="17">
        <v>0.004469871520996094</v>
      </c>
      <c r="O59" s="17">
        <v>0.004532337188720703</v>
      </c>
      <c r="P59" s="17">
        <v>0.005257129669189453</v>
      </c>
      <c r="Q59" s="17">
        <v>-0.0020661354064941406</v>
      </c>
      <c r="R59" s="17">
        <v>0.003246307373046875</v>
      </c>
      <c r="S59" s="17">
        <v>0.0033097267150878906</v>
      </c>
      <c r="T59" s="17">
        <v>0.0033721923828125</v>
      </c>
      <c r="U59" s="17">
        <v>0.0031604766845703125</v>
      </c>
      <c r="V59" s="17">
        <v>0.0031189918518066406</v>
      </c>
      <c r="W59" s="17">
        <v>0.0029506683349609375</v>
      </c>
      <c r="X59" s="17">
        <v>0.0030336380004882812</v>
      </c>
      <c r="Y59" s="17">
        <v>0.0031518936157226562</v>
      </c>
      <c r="Z59" s="17">
        <v>0.0021114349365234375</v>
      </c>
      <c r="AA59" s="17">
        <v>0.00036144256591796875</v>
      </c>
    </row>
    <row r="60" spans="1:27" ht="15">
      <c r="A60" s="16">
        <v>39855</v>
      </c>
      <c r="B60" s="16" t="s">
        <v>100</v>
      </c>
      <c r="C60" s="16" t="s">
        <v>56</v>
      </c>
      <c r="D60" s="17">
        <v>-0.0012688636779785156</v>
      </c>
      <c r="E60" s="17">
        <v>-0.0016665458679199219</v>
      </c>
      <c r="F60" s="17">
        <v>-0.002371072769165039</v>
      </c>
      <c r="G60" s="17">
        <v>-0.0026886463165283203</v>
      </c>
      <c r="H60" s="17">
        <v>-0.003688812255859375</v>
      </c>
      <c r="I60" s="17">
        <v>-0.0017359256744384766</v>
      </c>
      <c r="J60" s="17">
        <v>-0.0023643970489501953</v>
      </c>
      <c r="K60" s="17">
        <v>-0.0011167526245117188</v>
      </c>
      <c r="L60" s="17">
        <v>-0.0004572868347167969</v>
      </c>
      <c r="M60" s="17">
        <v>0.004069805145263672</v>
      </c>
      <c r="N60" s="17">
        <v>0.006855964660644531</v>
      </c>
      <c r="O60" s="17">
        <v>0.006535053253173828</v>
      </c>
      <c r="P60" s="17">
        <v>0.007320880889892578</v>
      </c>
      <c r="Q60" s="17">
        <v>0.0009512901306152344</v>
      </c>
      <c r="R60" s="17">
        <v>0.006609439849853516</v>
      </c>
      <c r="S60" s="17">
        <v>0.005858898162841797</v>
      </c>
      <c r="T60" s="17">
        <v>0.006041526794433594</v>
      </c>
      <c r="U60" s="17">
        <v>0.005878448486328125</v>
      </c>
      <c r="V60" s="17">
        <v>0.006597042083740234</v>
      </c>
      <c r="W60" s="17">
        <v>0.0066585540771484375</v>
      </c>
      <c r="X60" s="17">
        <v>0.006993293762207031</v>
      </c>
      <c r="Y60" s="17">
        <v>0.007106781005859375</v>
      </c>
      <c r="Z60" s="17">
        <v>0.005630970001220703</v>
      </c>
      <c r="AA60" s="17">
        <v>0.0016713142395019531</v>
      </c>
    </row>
    <row r="61" spans="1:27" ht="15">
      <c r="A61" s="16">
        <v>39860</v>
      </c>
      <c r="B61" s="16" t="s">
        <v>101</v>
      </c>
      <c r="C61" s="16" t="s">
        <v>56</v>
      </c>
      <c r="D61" s="17">
        <v>-0.002395153045654297</v>
      </c>
      <c r="E61" s="17">
        <v>-0.001705169677734375</v>
      </c>
      <c r="F61" s="17">
        <v>-0.0016319751739501953</v>
      </c>
      <c r="G61" s="17">
        <v>-0.0008792877197265625</v>
      </c>
      <c r="H61" s="17">
        <v>-0.0016393661499023438</v>
      </c>
      <c r="I61" s="17">
        <v>0.0006513595581054688</v>
      </c>
      <c r="J61" s="17">
        <v>-0.00018310546875</v>
      </c>
      <c r="K61" s="17">
        <v>6.103515625E-05</v>
      </c>
      <c r="L61" s="17">
        <v>-0.00014209747314453125</v>
      </c>
      <c r="M61" s="17">
        <v>0.0032329559326171875</v>
      </c>
      <c r="N61" s="17">
        <v>0.006384372711181641</v>
      </c>
      <c r="O61" s="17">
        <v>0.007508754730224609</v>
      </c>
      <c r="P61" s="17">
        <v>0.00910043716430664</v>
      </c>
      <c r="Q61" s="17">
        <v>0.002452373504638672</v>
      </c>
      <c r="R61" s="17">
        <v>0.009905338287353516</v>
      </c>
      <c r="S61" s="17">
        <v>0.009005546569824219</v>
      </c>
      <c r="T61" s="17">
        <v>0.008029460906982422</v>
      </c>
      <c r="U61" s="17">
        <v>0.006466388702392578</v>
      </c>
      <c r="V61" s="17">
        <v>0.005274772644042969</v>
      </c>
      <c r="W61" s="17">
        <v>0.0042877197265625</v>
      </c>
      <c r="X61" s="17">
        <v>0.0041980743408203125</v>
      </c>
      <c r="Y61" s="17">
        <v>0.004406929016113281</v>
      </c>
      <c r="Z61" s="17">
        <v>0.004004478454589844</v>
      </c>
      <c r="AA61" s="17">
        <v>0.002765178680419922</v>
      </c>
    </row>
    <row r="62" spans="1:27" ht="15">
      <c r="A62" s="16">
        <v>39865</v>
      </c>
      <c r="B62" s="16" t="s">
        <v>102</v>
      </c>
      <c r="C62" s="16" t="s">
        <v>56</v>
      </c>
      <c r="D62" s="17">
        <v>-0.00837564468383789</v>
      </c>
      <c r="E62" s="17">
        <v>-0.007210731506347656</v>
      </c>
      <c r="F62" s="17">
        <v>-0.006968021392822266</v>
      </c>
      <c r="G62" s="17">
        <v>-0.006677150726318359</v>
      </c>
      <c r="H62" s="17">
        <v>-0.007195949554443359</v>
      </c>
      <c r="I62" s="17">
        <v>-0.005767107009887695</v>
      </c>
      <c r="J62" s="17">
        <v>-0.006683826446533203</v>
      </c>
      <c r="K62" s="17">
        <v>-0.007825374603271484</v>
      </c>
      <c r="L62" s="17">
        <v>-0.009991168975830078</v>
      </c>
      <c r="M62" s="17">
        <v>-0.007487297058105469</v>
      </c>
      <c r="N62" s="17">
        <v>-0.0063762664794921875</v>
      </c>
      <c r="O62" s="17">
        <v>-0.006569862365722656</v>
      </c>
      <c r="P62" s="17">
        <v>-0.005866527557373047</v>
      </c>
      <c r="Q62" s="17">
        <v>-0.012367725372314453</v>
      </c>
      <c r="R62" s="17">
        <v>-0.0067291259765625</v>
      </c>
      <c r="S62" s="17">
        <v>-0.006000041961669922</v>
      </c>
      <c r="T62" s="17">
        <v>-0.005824565887451172</v>
      </c>
      <c r="U62" s="17">
        <v>-0.005938053131103516</v>
      </c>
      <c r="V62" s="17">
        <v>-0.006747245788574219</v>
      </c>
      <c r="W62" s="17">
        <v>-0.007082939147949219</v>
      </c>
      <c r="X62" s="17">
        <v>-0.0068416595458984375</v>
      </c>
      <c r="Y62" s="17">
        <v>-0.0064907073974609375</v>
      </c>
      <c r="Z62" s="17">
        <v>-0.006375312805175781</v>
      </c>
      <c r="AA62" s="17">
        <v>-0.006698131561279297</v>
      </c>
    </row>
    <row r="63" spans="1:27" ht="15">
      <c r="A63" s="16">
        <v>39870</v>
      </c>
      <c r="B63" s="16" t="s">
        <v>103</v>
      </c>
      <c r="C63" s="16" t="s">
        <v>56</v>
      </c>
      <c r="D63" s="17">
        <v>-0.0018849372863769531</v>
      </c>
      <c r="E63" s="17">
        <v>-0.0011000633239746094</v>
      </c>
      <c r="F63" s="17">
        <v>-0.0007135868072509766</v>
      </c>
      <c r="G63" s="17">
        <v>4.1484832763671875E-05</v>
      </c>
      <c r="H63" s="17">
        <v>-0.0006835460662841797</v>
      </c>
      <c r="I63" s="17">
        <v>0.0015535354614257812</v>
      </c>
      <c r="J63" s="17">
        <v>0.0006163120269775391</v>
      </c>
      <c r="K63" s="17">
        <v>0.0014879703521728516</v>
      </c>
      <c r="L63" s="17">
        <v>0.0013551712036132812</v>
      </c>
      <c r="M63" s="17">
        <v>0.004089832305908203</v>
      </c>
      <c r="N63" s="17">
        <v>0.006699085235595703</v>
      </c>
      <c r="O63" s="17">
        <v>0.007424831390380859</v>
      </c>
      <c r="P63" s="17">
        <v>0.008966445922851562</v>
      </c>
      <c r="Q63" s="17">
        <v>0.0018110275268554688</v>
      </c>
      <c r="R63" s="17">
        <v>0.00833272933959961</v>
      </c>
      <c r="S63" s="17">
        <v>0.008643150329589844</v>
      </c>
      <c r="T63" s="17">
        <v>0.008294105529785156</v>
      </c>
      <c r="U63" s="17">
        <v>0.007433414459228516</v>
      </c>
      <c r="V63" s="17">
        <v>0.0062885284423828125</v>
      </c>
      <c r="W63" s="17">
        <v>0.005211830139160156</v>
      </c>
      <c r="X63" s="17">
        <v>0.0051250457763671875</v>
      </c>
      <c r="Y63" s="17">
        <v>0.005023002624511719</v>
      </c>
      <c r="Z63" s="17">
        <v>0.004999637603759766</v>
      </c>
      <c r="AA63" s="17">
        <v>0.004006862640380859</v>
      </c>
    </row>
    <row r="64" spans="1:27" ht="15">
      <c r="A64" s="16">
        <v>39875</v>
      </c>
      <c r="B64" s="16" t="s">
        <v>104</v>
      </c>
      <c r="C64" s="16" t="s">
        <v>56</v>
      </c>
      <c r="D64" s="17">
        <v>-0.009318351745605469</v>
      </c>
      <c r="E64" s="17">
        <v>-0.007927179336547852</v>
      </c>
      <c r="F64" s="17">
        <v>-0.0075969696044921875</v>
      </c>
      <c r="G64" s="17">
        <v>-0.007260322570800781</v>
      </c>
      <c r="H64" s="17">
        <v>-0.007781028747558594</v>
      </c>
      <c r="I64" s="17">
        <v>-0.006289243698120117</v>
      </c>
      <c r="J64" s="17">
        <v>-0.00725245475769043</v>
      </c>
      <c r="K64" s="17">
        <v>-0.008466005325317383</v>
      </c>
      <c r="L64" s="17">
        <v>-0.010713577270507812</v>
      </c>
      <c r="M64" s="17">
        <v>-0.00821828842163086</v>
      </c>
      <c r="N64" s="17">
        <v>-0.007231712341308594</v>
      </c>
      <c r="O64" s="17">
        <v>-0.007454872131347656</v>
      </c>
      <c r="P64" s="17">
        <v>-0.006779670715332031</v>
      </c>
      <c r="Q64" s="17">
        <v>-0.013368606567382812</v>
      </c>
      <c r="R64" s="17">
        <v>-0.007709026336669922</v>
      </c>
      <c r="S64" s="17">
        <v>-0.006924152374267578</v>
      </c>
      <c r="T64" s="17">
        <v>-0.006701469421386719</v>
      </c>
      <c r="U64" s="17">
        <v>-0.006785869598388672</v>
      </c>
      <c r="V64" s="17">
        <v>-0.007712364196777344</v>
      </c>
      <c r="W64" s="17">
        <v>-0.008191108703613281</v>
      </c>
      <c r="X64" s="17">
        <v>-0.008035659790039062</v>
      </c>
      <c r="Y64" s="17">
        <v>-0.007691383361816406</v>
      </c>
      <c r="Z64" s="17">
        <v>-0.007498264312744141</v>
      </c>
      <c r="AA64" s="17">
        <v>-0.007647514343261719</v>
      </c>
    </row>
    <row r="65" spans="1:27" ht="15">
      <c r="A65" s="16">
        <v>39880</v>
      </c>
      <c r="B65" s="16" t="s">
        <v>105</v>
      </c>
      <c r="C65" s="16" t="s">
        <v>56</v>
      </c>
      <c r="D65" s="17">
        <v>0.0004115104675292969</v>
      </c>
      <c r="E65" s="17">
        <v>0.0008890628814697266</v>
      </c>
      <c r="F65" s="17">
        <v>0.0010204315185546875</v>
      </c>
      <c r="G65" s="17">
        <v>0.001638650894165039</v>
      </c>
      <c r="H65" s="17">
        <v>0.0009279251098632812</v>
      </c>
      <c r="I65" s="17">
        <v>0.003174304962158203</v>
      </c>
      <c r="J65" s="17">
        <v>0.0023195743560791016</v>
      </c>
      <c r="K65" s="17">
        <v>0.0033445358276367188</v>
      </c>
      <c r="L65" s="17">
        <v>0.0036830902099609375</v>
      </c>
      <c r="M65" s="17">
        <v>0.006862640380859375</v>
      </c>
      <c r="N65" s="17">
        <v>0.009882450103759766</v>
      </c>
      <c r="O65" s="17">
        <v>0.01050710678100586</v>
      </c>
      <c r="P65" s="17">
        <v>0.012035369873046875</v>
      </c>
      <c r="Q65" s="17">
        <v>0.004935741424560547</v>
      </c>
      <c r="R65" s="17">
        <v>0.011271953582763672</v>
      </c>
      <c r="S65" s="17">
        <v>0.01133871078491211</v>
      </c>
      <c r="T65" s="17">
        <v>0.010906219482421875</v>
      </c>
      <c r="U65" s="17">
        <v>0.010028362274169922</v>
      </c>
      <c r="V65" s="17">
        <v>0.009286880493164062</v>
      </c>
      <c r="W65" s="17">
        <v>0.008539199829101562</v>
      </c>
      <c r="X65" s="17">
        <v>0.008353233337402344</v>
      </c>
      <c r="Y65" s="17">
        <v>0.008299827575683594</v>
      </c>
      <c r="Z65" s="17">
        <v>0.007815361022949219</v>
      </c>
      <c r="AA65" s="17">
        <v>0.006322383880615234</v>
      </c>
    </row>
    <row r="66" spans="1:27" ht="15">
      <c r="A66" s="16">
        <v>39885</v>
      </c>
      <c r="B66" s="16" t="s">
        <v>106</v>
      </c>
      <c r="C66" s="16" t="s">
        <v>56</v>
      </c>
      <c r="D66" s="17">
        <v>-0.005424976348876953</v>
      </c>
      <c r="E66" s="17">
        <v>-0.004561662673950195</v>
      </c>
      <c r="F66" s="17">
        <v>-0.004580974578857422</v>
      </c>
      <c r="G66" s="17">
        <v>-0.004209280014038086</v>
      </c>
      <c r="H66" s="17">
        <v>-0.004911184310913086</v>
      </c>
      <c r="I66" s="17">
        <v>-0.0030579566955566406</v>
      </c>
      <c r="J66" s="17">
        <v>-0.003724813461303711</v>
      </c>
      <c r="K66" s="17">
        <v>-0.003714323043823242</v>
      </c>
      <c r="L66" s="17">
        <v>-0.004497051239013672</v>
      </c>
      <c r="M66" s="17">
        <v>-0.0004935264587402344</v>
      </c>
      <c r="N66" s="17">
        <v>0.002292156219482422</v>
      </c>
      <c r="O66" s="17">
        <v>0.0022430419921875</v>
      </c>
      <c r="P66" s="17">
        <v>0.003173828125</v>
      </c>
      <c r="Q66" s="17">
        <v>-0.004352092742919922</v>
      </c>
      <c r="R66" s="17">
        <v>0.001239776611328125</v>
      </c>
      <c r="S66" s="17">
        <v>0.0014867782592773438</v>
      </c>
      <c r="T66" s="17">
        <v>0.0013952255249023438</v>
      </c>
      <c r="U66" s="17">
        <v>0.0010890960693359375</v>
      </c>
      <c r="V66" s="17">
        <v>0.00047588348388671875</v>
      </c>
      <c r="W66" s="17">
        <v>-3.337860107421875E-05</v>
      </c>
      <c r="X66" s="17">
        <v>8.58306884765625E-06</v>
      </c>
      <c r="Y66" s="17">
        <v>9.1552734375E-05</v>
      </c>
      <c r="Z66" s="17">
        <v>-0.0007686614990234375</v>
      </c>
      <c r="AA66" s="17">
        <v>-0.002033233642578125</v>
      </c>
    </row>
    <row r="67" spans="1:27" ht="15">
      <c r="A67" s="16">
        <v>39890</v>
      </c>
      <c r="B67" s="16" t="s">
        <v>107</v>
      </c>
      <c r="C67" s="16" t="s">
        <v>56</v>
      </c>
      <c r="D67" s="17">
        <v>-0.019577980041503906</v>
      </c>
      <c r="E67" s="17">
        <v>-0.01693558692932129</v>
      </c>
      <c r="F67" s="17">
        <v>-0.015810251235961914</v>
      </c>
      <c r="G67" s="17">
        <v>-0.01427149772644043</v>
      </c>
      <c r="H67" s="17">
        <v>-0.014572858810424805</v>
      </c>
      <c r="I67" s="17">
        <v>-0.012762069702148438</v>
      </c>
      <c r="J67" s="17">
        <v>-0.014060020446777344</v>
      </c>
      <c r="K67" s="17">
        <v>-0.016482114791870117</v>
      </c>
      <c r="L67" s="17">
        <v>-0.020691871643066406</v>
      </c>
      <c r="M67" s="17">
        <v>-0.017588138580322266</v>
      </c>
      <c r="N67" s="17">
        <v>-0.015781879425048828</v>
      </c>
      <c r="O67" s="17">
        <v>-0.015369892120361328</v>
      </c>
      <c r="P67" s="17">
        <v>-0.013081550598144531</v>
      </c>
      <c r="Q67" s="17">
        <v>-0.0197906494140625</v>
      </c>
      <c r="R67" s="17">
        <v>-0.011197566986083984</v>
      </c>
      <c r="S67" s="17">
        <v>-0.010203838348388672</v>
      </c>
      <c r="T67" s="17">
        <v>-0.011773109436035156</v>
      </c>
      <c r="U67" s="17">
        <v>-0.014626502990722656</v>
      </c>
      <c r="V67" s="17">
        <v>-0.019244670867919922</v>
      </c>
      <c r="W67" s="17">
        <v>-0.022446632385253906</v>
      </c>
      <c r="X67" s="17">
        <v>-0.02246379852294922</v>
      </c>
      <c r="Y67" s="17">
        <v>-0.02164459228515625</v>
      </c>
      <c r="Z67" s="17">
        <v>-0.02023172378540039</v>
      </c>
      <c r="AA67" s="17">
        <v>-0.01741647720336914</v>
      </c>
    </row>
    <row r="68" spans="1:27" ht="15">
      <c r="A68" s="16">
        <v>39891</v>
      </c>
      <c r="B68" s="16" t="s">
        <v>108</v>
      </c>
      <c r="C68" s="16" t="s">
        <v>56</v>
      </c>
      <c r="D68" s="17">
        <v>-0.004875659942626953</v>
      </c>
      <c r="E68" s="17">
        <v>-0.0042798519134521484</v>
      </c>
      <c r="F68" s="17">
        <v>-0.004300355911254883</v>
      </c>
      <c r="G68" s="17">
        <v>-0.004163980484008789</v>
      </c>
      <c r="H68" s="17">
        <v>-0.004717350006103516</v>
      </c>
      <c r="I68" s="17">
        <v>-0.003298044204711914</v>
      </c>
      <c r="J68" s="17">
        <v>-0.003972291946411133</v>
      </c>
      <c r="K68" s="17">
        <v>-0.004351139068603516</v>
      </c>
      <c r="L68" s="17">
        <v>-0.005461215972900391</v>
      </c>
      <c r="M68" s="17">
        <v>-0.002567291259765625</v>
      </c>
      <c r="N68" s="17">
        <v>-0.0008726119995117188</v>
      </c>
      <c r="O68" s="17">
        <v>-0.0009770393371582031</v>
      </c>
      <c r="P68" s="17">
        <v>-0.0003409385681152344</v>
      </c>
      <c r="Q68" s="17">
        <v>-0.006777286529541016</v>
      </c>
      <c r="R68" s="17">
        <v>-0.0014495849609375</v>
      </c>
      <c r="S68" s="17">
        <v>-0.0011706352233886719</v>
      </c>
      <c r="T68" s="17">
        <v>-0.0010523796081542969</v>
      </c>
      <c r="U68" s="17">
        <v>-0.0011706352233886719</v>
      </c>
      <c r="V68" s="17">
        <v>-0.0014176368713378906</v>
      </c>
      <c r="W68" s="17">
        <v>-0.0016870498657226562</v>
      </c>
      <c r="X68" s="17">
        <v>-0.0015096664428710938</v>
      </c>
      <c r="Y68" s="17">
        <v>-0.0013074874877929688</v>
      </c>
      <c r="Z68" s="17">
        <v>-0.0016818046569824219</v>
      </c>
      <c r="AA68" s="17">
        <v>-0.0028319358825683594</v>
      </c>
    </row>
    <row r="69" spans="1:27" ht="15">
      <c r="A69" s="16">
        <v>39900</v>
      </c>
      <c r="B69" s="16" t="s">
        <v>109</v>
      </c>
      <c r="C69" s="16" t="s">
        <v>56</v>
      </c>
      <c r="D69" s="17">
        <v>-0.0046844482421875</v>
      </c>
      <c r="E69" s="17">
        <v>-0.0041179656982421875</v>
      </c>
      <c r="F69" s="17">
        <v>-0.0041544437408447266</v>
      </c>
      <c r="G69" s="17">
        <v>-0.004019260406494141</v>
      </c>
      <c r="H69" s="17">
        <v>-0.0045778751373291016</v>
      </c>
      <c r="I69" s="17">
        <v>-0.0031545162200927734</v>
      </c>
      <c r="J69" s="17">
        <v>-0.003824472427368164</v>
      </c>
      <c r="K69" s="17">
        <v>-0.004164457321166992</v>
      </c>
      <c r="L69" s="17">
        <v>-0.005232810974121094</v>
      </c>
      <c r="M69" s="17">
        <v>-0.002319812774658203</v>
      </c>
      <c r="N69" s="17">
        <v>-0.0006060600280761719</v>
      </c>
      <c r="O69" s="17">
        <v>-0.000713348388671875</v>
      </c>
      <c r="P69" s="17">
        <v>-7.43865966796875E-05</v>
      </c>
      <c r="Q69" s="17">
        <v>-0.0065250396728515625</v>
      </c>
      <c r="R69" s="17">
        <v>-0.0012106895446777344</v>
      </c>
      <c r="S69" s="17">
        <v>-0.0009436607360839844</v>
      </c>
      <c r="T69" s="17">
        <v>-0.0008196830749511719</v>
      </c>
      <c r="U69" s="17">
        <v>-0.00093841552734375</v>
      </c>
      <c r="V69" s="17">
        <v>-0.0011701583862304688</v>
      </c>
      <c r="W69" s="17">
        <v>-0.0013990402221679688</v>
      </c>
      <c r="X69" s="17">
        <v>-0.0012149810791015625</v>
      </c>
      <c r="Y69" s="17">
        <v>-0.0010232925415039062</v>
      </c>
      <c r="Z69" s="17">
        <v>-0.0014300346374511719</v>
      </c>
      <c r="AA69" s="17">
        <v>-0.0026159286499023438</v>
      </c>
    </row>
    <row r="70" spans="1:27" ht="15">
      <c r="A70" s="16">
        <v>39910</v>
      </c>
      <c r="B70" s="16" t="s">
        <v>110</v>
      </c>
      <c r="C70" s="16" t="s">
        <v>56</v>
      </c>
      <c r="D70" s="17">
        <v>-0.009364128112792969</v>
      </c>
      <c r="E70" s="17">
        <v>-0.007973194122314453</v>
      </c>
      <c r="F70" s="17">
        <v>-0.007636070251464844</v>
      </c>
      <c r="G70" s="17">
        <v>-0.007302284240722656</v>
      </c>
      <c r="H70" s="17">
        <v>-0.007825136184692383</v>
      </c>
      <c r="I70" s="17">
        <v>-0.006334781646728516</v>
      </c>
      <c r="J70" s="17">
        <v>-0.007299900054931641</v>
      </c>
      <c r="K70" s="17">
        <v>-0.008516550064086914</v>
      </c>
      <c r="L70" s="17">
        <v>-0.010787487030029297</v>
      </c>
      <c r="M70" s="17">
        <v>-0.008321762084960938</v>
      </c>
      <c r="N70" s="17">
        <v>-0.00737762451171875</v>
      </c>
      <c r="O70" s="17">
        <v>-0.007610321044921875</v>
      </c>
      <c r="P70" s="17">
        <v>-0.006937503814697266</v>
      </c>
      <c r="Q70" s="17">
        <v>-0.013515949249267578</v>
      </c>
      <c r="R70" s="17">
        <v>-0.007859230041503906</v>
      </c>
      <c r="S70" s="17">
        <v>-0.007054328918457031</v>
      </c>
      <c r="T70" s="17">
        <v>-0.006825923919677734</v>
      </c>
      <c r="U70" s="17">
        <v>-0.006907939910888672</v>
      </c>
      <c r="V70" s="17">
        <v>-0.007832527160644531</v>
      </c>
      <c r="W70" s="17">
        <v>-0.008306503295898438</v>
      </c>
      <c r="X70" s="17">
        <v>-0.008137702941894531</v>
      </c>
      <c r="Y70" s="17">
        <v>-0.0077838897705078125</v>
      </c>
      <c r="Z70" s="17">
        <v>-0.007580280303955078</v>
      </c>
      <c r="AA70" s="17">
        <v>-0.007720947265625</v>
      </c>
    </row>
    <row r="71" spans="1:27" ht="15">
      <c r="A71" s="16">
        <v>39920</v>
      </c>
      <c r="B71" s="16" t="s">
        <v>111</v>
      </c>
      <c r="C71" s="16" t="s">
        <v>56</v>
      </c>
      <c r="D71" s="17">
        <v>-0.0009837150573730469</v>
      </c>
      <c r="E71" s="17">
        <v>-0.001323699951171875</v>
      </c>
      <c r="F71" s="17">
        <v>-0.0019729137420654297</v>
      </c>
      <c r="G71" s="17">
        <v>-0.0022203922271728516</v>
      </c>
      <c r="H71" s="17">
        <v>-0.0031690597534179688</v>
      </c>
      <c r="I71" s="17">
        <v>-0.0012412071228027344</v>
      </c>
      <c r="J71" s="17">
        <v>-0.0018491744995117188</v>
      </c>
      <c r="K71" s="17">
        <v>-0.0008420944213867188</v>
      </c>
      <c r="L71" s="17">
        <v>-0.00029754638671875</v>
      </c>
      <c r="M71" s="17">
        <v>0.004077434539794922</v>
      </c>
      <c r="N71" s="17">
        <v>0.006832122802734375</v>
      </c>
      <c r="O71" s="17">
        <v>0.006537914276123047</v>
      </c>
      <c r="P71" s="17">
        <v>0.007297515869140625</v>
      </c>
      <c r="Q71" s="17">
        <v>0.0007925033569335938</v>
      </c>
      <c r="R71" s="17">
        <v>0.006326198577880859</v>
      </c>
      <c r="S71" s="17">
        <v>0.0056552886962890625</v>
      </c>
      <c r="T71" s="17">
        <v>0.005902767181396484</v>
      </c>
      <c r="U71" s="17">
        <v>0.005786418914794922</v>
      </c>
      <c r="V71" s="17">
        <v>0.006552219390869141</v>
      </c>
      <c r="W71" s="17">
        <v>0.006699562072753906</v>
      </c>
      <c r="X71" s="17">
        <v>0.006997108459472656</v>
      </c>
      <c r="Y71" s="17">
        <v>0.0071258544921875</v>
      </c>
      <c r="Z71" s="17">
        <v>0.005696296691894531</v>
      </c>
      <c r="AA71" s="17">
        <v>0.001990795135498047</v>
      </c>
    </row>
    <row r="72" spans="1:27" ht="15">
      <c r="A72" s="16">
        <v>39925</v>
      </c>
      <c r="B72" s="16" t="s">
        <v>112</v>
      </c>
      <c r="C72" s="16" t="s">
        <v>56</v>
      </c>
      <c r="D72" s="17">
        <v>-0.011722087860107422</v>
      </c>
      <c r="E72" s="17">
        <v>-0.009327411651611328</v>
      </c>
      <c r="F72" s="17">
        <v>-0.008373737335205078</v>
      </c>
      <c r="G72" s="17">
        <v>-0.0075168609619140625</v>
      </c>
      <c r="H72" s="17">
        <v>-0.007955074310302734</v>
      </c>
      <c r="I72" s="17">
        <v>-0.005641460418701172</v>
      </c>
      <c r="J72" s="17">
        <v>-0.006934642791748047</v>
      </c>
      <c r="K72" s="17">
        <v>-0.008318662643432617</v>
      </c>
      <c r="L72" s="17">
        <v>-0.010462760925292969</v>
      </c>
      <c r="M72" s="17">
        <v>-0.007988929748535156</v>
      </c>
      <c r="N72" s="17">
        <v>-0.0064983367919921875</v>
      </c>
      <c r="O72" s="17">
        <v>-0.005305290222167969</v>
      </c>
      <c r="P72" s="17">
        <v>-0.004319190979003906</v>
      </c>
      <c r="Q72" s="17">
        <v>-0.01090860366821289</v>
      </c>
      <c r="R72" s="17">
        <v>-0.00380706787109375</v>
      </c>
      <c r="S72" s="17">
        <v>-0.0033140182495117188</v>
      </c>
      <c r="T72" s="17">
        <v>-0.003993988037109375</v>
      </c>
      <c r="U72" s="17">
        <v>-0.005064487457275391</v>
      </c>
      <c r="V72" s="17">
        <v>-0.007153987884521484</v>
      </c>
      <c r="W72" s="17">
        <v>-0.00846099853515625</v>
      </c>
      <c r="X72" s="17">
        <v>-0.009917259216308594</v>
      </c>
      <c r="Y72" s="17">
        <v>-0.009856224060058594</v>
      </c>
      <c r="Z72" s="17">
        <v>-0.008978843688964844</v>
      </c>
      <c r="AA72" s="17">
        <v>-0.007951736450195312</v>
      </c>
    </row>
    <row r="73" spans="1:27" ht="15">
      <c r="A73" s="16">
        <v>39930</v>
      </c>
      <c r="B73" s="16" t="s">
        <v>113</v>
      </c>
      <c r="C73" s="16" t="s">
        <v>56</v>
      </c>
      <c r="D73" s="17">
        <v>-0.010634899139404297</v>
      </c>
      <c r="E73" s="17">
        <v>-0.009043216705322266</v>
      </c>
      <c r="F73" s="17">
        <v>-0.008481502532958984</v>
      </c>
      <c r="G73" s="17">
        <v>-0.008164405822753906</v>
      </c>
      <c r="H73" s="17">
        <v>-0.008525848388671875</v>
      </c>
      <c r="I73" s="17">
        <v>-0.007211923599243164</v>
      </c>
      <c r="J73" s="17">
        <v>-0.00818777084350586</v>
      </c>
      <c r="K73" s="17">
        <v>-0.009439229965209961</v>
      </c>
      <c r="L73" s="17">
        <v>-0.011909008026123047</v>
      </c>
      <c r="M73" s="17">
        <v>-0.009840011596679688</v>
      </c>
      <c r="N73" s="17">
        <v>-0.008868694305419922</v>
      </c>
      <c r="O73" s="17">
        <v>-0.008890628814697266</v>
      </c>
      <c r="P73" s="17">
        <v>-0.00824594497680664</v>
      </c>
      <c r="Q73" s="17">
        <v>-0.014399051666259766</v>
      </c>
      <c r="R73" s="17">
        <v>-0.008448123931884766</v>
      </c>
      <c r="S73" s="17">
        <v>-0.0077877044677734375</v>
      </c>
      <c r="T73" s="17">
        <v>-0.007583141326904297</v>
      </c>
      <c r="U73" s="17">
        <v>-0.007716178894042969</v>
      </c>
      <c r="V73" s="17">
        <v>-0.00903177261352539</v>
      </c>
      <c r="W73" s="17">
        <v>-0.0102996826171875</v>
      </c>
      <c r="X73" s="17">
        <v>-0.010526657104492188</v>
      </c>
      <c r="Y73" s="17">
        <v>-0.010184288024902344</v>
      </c>
      <c r="Z73" s="17">
        <v>-0.009487152099609375</v>
      </c>
      <c r="AA73" s="17">
        <v>-0.009178638458251953</v>
      </c>
    </row>
    <row r="74" spans="1:27" ht="15">
      <c r="A74" s="16">
        <v>39945</v>
      </c>
      <c r="B74" s="16" t="s">
        <v>114</v>
      </c>
      <c r="C74" s="16" t="s">
        <v>56</v>
      </c>
      <c r="D74" s="17">
        <v>-0.0012001991271972656</v>
      </c>
      <c r="E74" s="17">
        <v>-0.0016162395477294922</v>
      </c>
      <c r="F74" s="17">
        <v>-0.0023207664489746094</v>
      </c>
      <c r="G74" s="17">
        <v>-0.002635478973388672</v>
      </c>
      <c r="H74" s="17">
        <v>-0.003635406494140625</v>
      </c>
      <c r="I74" s="17">
        <v>-0.0016775131225585938</v>
      </c>
      <c r="J74" s="17">
        <v>-0.0023097991943359375</v>
      </c>
      <c r="K74" s="17">
        <v>-0.0010647773742675781</v>
      </c>
      <c r="L74" s="17">
        <v>-0.00038433074951171875</v>
      </c>
      <c r="M74" s="17">
        <v>0.004148960113525391</v>
      </c>
      <c r="N74" s="17">
        <v>0.006942272186279297</v>
      </c>
      <c r="O74" s="17">
        <v>0.006620883941650391</v>
      </c>
      <c r="P74" s="17">
        <v>0.007408618927001953</v>
      </c>
      <c r="Q74" s="17">
        <v>0.0010476112365722656</v>
      </c>
      <c r="R74" s="17">
        <v>0.006707668304443359</v>
      </c>
      <c r="S74" s="17">
        <v>0.005939960479736328</v>
      </c>
      <c r="T74" s="17">
        <v>0.006127834320068359</v>
      </c>
      <c r="U74" s="17">
        <v>0.005965709686279297</v>
      </c>
      <c r="V74" s="17">
        <v>0.006693840026855469</v>
      </c>
      <c r="W74" s="17">
        <v>0.006764411926269531</v>
      </c>
      <c r="X74" s="17">
        <v>0.0070896148681640625</v>
      </c>
      <c r="Y74" s="17">
        <v>0.007208824157714844</v>
      </c>
      <c r="Z74" s="17">
        <v>0.0057239532470703125</v>
      </c>
      <c r="AA74" s="17">
        <v>0.0017461776733398438</v>
      </c>
    </row>
    <row r="75" spans="1:27" ht="15">
      <c r="A75" s="16">
        <v>79855</v>
      </c>
      <c r="B75" s="16" t="s">
        <v>115</v>
      </c>
      <c r="C75" s="16" t="s">
        <v>56</v>
      </c>
      <c r="D75" s="17">
        <v>-0.001552581787109375</v>
      </c>
      <c r="E75" s="17">
        <v>-0.0019199848175048828</v>
      </c>
      <c r="F75" s="17">
        <v>-0.0025980472564697266</v>
      </c>
      <c r="G75" s="17">
        <v>-0.0028972625732421875</v>
      </c>
      <c r="H75" s="17">
        <v>-0.0038900375366210938</v>
      </c>
      <c r="I75" s="17">
        <v>-0.0019443035125732422</v>
      </c>
      <c r="J75" s="17">
        <v>-0.002591848373413086</v>
      </c>
      <c r="K75" s="17">
        <v>-0.0013713836669921875</v>
      </c>
      <c r="L75" s="17">
        <v>-0.0007572174072265625</v>
      </c>
      <c r="M75" s="17">
        <v>0.0037360191345214844</v>
      </c>
      <c r="N75" s="17">
        <v>0.0064830780029296875</v>
      </c>
      <c r="O75" s="17">
        <v>0.006154060363769531</v>
      </c>
      <c r="P75" s="17">
        <v>0.006945133209228516</v>
      </c>
      <c r="Q75" s="17">
        <v>0.000583648681640625</v>
      </c>
      <c r="R75" s="17">
        <v>0.006254673004150391</v>
      </c>
      <c r="S75" s="17">
        <v>0.005539417266845703</v>
      </c>
      <c r="T75" s="17">
        <v>0.0057239532470703125</v>
      </c>
      <c r="U75" s="17">
        <v>0.005562305450439453</v>
      </c>
      <c r="V75" s="17">
        <v>0.006201267242431641</v>
      </c>
      <c r="W75" s="17">
        <v>0.0062160491943359375</v>
      </c>
      <c r="X75" s="17">
        <v>0.0065460205078125</v>
      </c>
      <c r="Y75" s="17">
        <v>0.0066738128662109375</v>
      </c>
      <c r="Z75" s="17">
        <v>0.005232810974121094</v>
      </c>
      <c r="AA75" s="17">
        <v>0.0013489723205566406</v>
      </c>
    </row>
    <row r="76" spans="1:27" ht="15">
      <c r="A76" s="16">
        <v>29950</v>
      </c>
      <c r="B76" s="16" t="s">
        <v>116</v>
      </c>
      <c r="C76" s="16" t="s">
        <v>117</v>
      </c>
      <c r="D76" s="17">
        <v>1.9073486328125E-06</v>
      </c>
      <c r="E76" s="17">
        <v>4.76837158203125E-06</v>
      </c>
      <c r="F76" s="17">
        <v>-4.76837158203125E-07</v>
      </c>
      <c r="G76" s="17">
        <v>-3.0994415283203125E-06</v>
      </c>
      <c r="H76" s="17">
        <v>2.384185791015625E-07</v>
      </c>
      <c r="I76" s="17">
        <v>9.059906005859375E-06</v>
      </c>
      <c r="J76" s="17">
        <v>-4.76837158203125E-06</v>
      </c>
      <c r="K76" s="17">
        <v>-1.0967254638671875E-05</v>
      </c>
      <c r="L76" s="17">
        <v>-3.814697265625E-06</v>
      </c>
      <c r="M76" s="17">
        <v>2.384185791015625E-06</v>
      </c>
      <c r="N76" s="17">
        <v>-1.430511474609375E-06</v>
      </c>
      <c r="O76" s="17">
        <v>1.1444091796875E-05</v>
      </c>
      <c r="P76" s="17">
        <v>-9.5367431640625E-07</v>
      </c>
      <c r="Q76" s="17">
        <v>1.9073486328125E-06</v>
      </c>
      <c r="R76" s="17">
        <v>-2.86102294921875E-06</v>
      </c>
      <c r="S76" s="17">
        <v>9.059906005859375E-06</v>
      </c>
      <c r="T76" s="17">
        <v>6.67572021484375E-06</v>
      </c>
      <c r="U76" s="17">
        <v>-3.337860107421875E-06</v>
      </c>
      <c r="V76" s="17">
        <v>1.811981201171875E-05</v>
      </c>
      <c r="W76" s="17">
        <v>-1.9073486328125E-05</v>
      </c>
      <c r="X76" s="17">
        <v>4.76837158203125E-06</v>
      </c>
      <c r="Y76" s="17">
        <v>-6.67572021484375E-06</v>
      </c>
      <c r="Z76" s="17">
        <v>-1.430511474609375E-06</v>
      </c>
      <c r="AA76" s="17">
        <v>-4.76837158203125E-07</v>
      </c>
    </row>
    <row r="77" spans="1:27" ht="15">
      <c r="A77" s="16">
        <v>29955</v>
      </c>
      <c r="B77" s="16" t="s">
        <v>118</v>
      </c>
      <c r="C77" s="16" t="s">
        <v>117</v>
      </c>
      <c r="D77" s="17">
        <v>-0.004436016082763672</v>
      </c>
      <c r="E77" s="17">
        <v>-0.005858182907104492</v>
      </c>
      <c r="F77" s="17">
        <v>-0.005953550338745117</v>
      </c>
      <c r="G77" s="17">
        <v>-0.0054929256439208984</v>
      </c>
      <c r="H77" s="17">
        <v>-0.005418062210083008</v>
      </c>
      <c r="I77" s="17">
        <v>-0.005603790283203125</v>
      </c>
      <c r="J77" s="17">
        <v>-0.005834817886352539</v>
      </c>
      <c r="K77" s="17">
        <v>-0.004618406295776367</v>
      </c>
      <c r="L77" s="17">
        <v>-0.0057430267333984375</v>
      </c>
      <c r="M77" s="17">
        <v>-0.006400108337402344</v>
      </c>
      <c r="N77" s="17">
        <v>-0.006389141082763672</v>
      </c>
      <c r="O77" s="17">
        <v>-0.006142616271972656</v>
      </c>
      <c r="P77" s="17">
        <v>-0.005516529083251953</v>
      </c>
      <c r="Q77" s="17">
        <v>-0.005443096160888672</v>
      </c>
      <c r="R77" s="17">
        <v>-0.007182598114013672</v>
      </c>
      <c r="S77" s="17">
        <v>-0.004804134368896484</v>
      </c>
      <c r="T77" s="17">
        <v>-0.007470130920410156</v>
      </c>
      <c r="U77" s="17">
        <v>-0.007670402526855469</v>
      </c>
      <c r="V77" s="17">
        <v>-0.006419181823730469</v>
      </c>
      <c r="W77" s="17">
        <v>-0.00653076171875</v>
      </c>
      <c r="X77" s="17">
        <v>-0.006661415100097656</v>
      </c>
      <c r="Y77" s="17">
        <v>-0.006587028503417969</v>
      </c>
      <c r="Z77" s="17">
        <v>-0.008111953735351562</v>
      </c>
      <c r="AA77" s="17">
        <v>-0.007251739501953125</v>
      </c>
    </row>
    <row r="78" spans="1:27" ht="15">
      <c r="A78" s="16">
        <v>29960</v>
      </c>
      <c r="B78" s="16" t="s">
        <v>119</v>
      </c>
      <c r="C78" s="16" t="s">
        <v>117</v>
      </c>
      <c r="D78" s="17">
        <v>-0.0011649131774902344</v>
      </c>
      <c r="E78" s="17">
        <v>-0.0031478404998779297</v>
      </c>
      <c r="F78" s="17">
        <v>-0.003566741943359375</v>
      </c>
      <c r="G78" s="17">
        <v>-0.0032591819763183594</v>
      </c>
      <c r="H78" s="17">
        <v>-0.003202199935913086</v>
      </c>
      <c r="I78" s="17">
        <v>-0.0032804012298583984</v>
      </c>
      <c r="J78" s="17">
        <v>-0.003252744674682617</v>
      </c>
      <c r="K78" s="17">
        <v>-0.0012545585632324219</v>
      </c>
      <c r="L78" s="17">
        <v>-0.0014166831970214844</v>
      </c>
      <c r="M78" s="17">
        <v>-0.0016217231750488281</v>
      </c>
      <c r="N78" s="17">
        <v>-0.0016741752624511719</v>
      </c>
      <c r="O78" s="17">
        <v>-0.0014972686767578125</v>
      </c>
      <c r="P78" s="17">
        <v>-0.0013604164123535156</v>
      </c>
      <c r="Q78" s="17">
        <v>-0.0013375282287597656</v>
      </c>
      <c r="R78" s="17">
        <v>-0.0035195350646972656</v>
      </c>
      <c r="S78" s="17">
        <v>-0.0012493133544921875</v>
      </c>
      <c r="T78" s="17">
        <v>-0.0035648345947265625</v>
      </c>
      <c r="U78" s="17">
        <v>-0.003501415252685547</v>
      </c>
      <c r="V78" s="17">
        <v>-0.0016179084777832031</v>
      </c>
      <c r="W78" s="17">
        <v>-0.0016469955444335938</v>
      </c>
      <c r="X78" s="17">
        <v>-0.0016326904296875</v>
      </c>
      <c r="Y78" s="17">
        <v>-0.0015916824340820312</v>
      </c>
      <c r="Z78" s="17">
        <v>-0.00366973876953125</v>
      </c>
      <c r="AA78" s="17">
        <v>-0.0036644935607910156</v>
      </c>
    </row>
    <row r="79" spans="1:27" ht="15">
      <c r="A79" s="16">
        <v>29966</v>
      </c>
      <c r="B79" s="16" t="s">
        <v>120</v>
      </c>
      <c r="C79" s="16" t="s">
        <v>117</v>
      </c>
      <c r="D79" s="17">
        <v>-0.0007538795471191406</v>
      </c>
      <c r="E79" s="17">
        <v>-0.0028030872344970703</v>
      </c>
      <c r="F79" s="17">
        <v>-0.003257274627685547</v>
      </c>
      <c r="G79" s="17">
        <v>-0.0029709339141845703</v>
      </c>
      <c r="H79" s="17">
        <v>-0.0029180049896240234</v>
      </c>
      <c r="I79" s="17">
        <v>-0.002979755401611328</v>
      </c>
      <c r="J79" s="17">
        <v>-0.002920389175415039</v>
      </c>
      <c r="K79" s="17">
        <v>-0.0008378028869628906</v>
      </c>
      <c r="L79" s="17">
        <v>-0.0008993148803710938</v>
      </c>
      <c r="M79" s="17">
        <v>-0.00103759765625</v>
      </c>
      <c r="N79" s="17">
        <v>-0.0010790824890136719</v>
      </c>
      <c r="O79" s="17">
        <v>-0.0009317398071289062</v>
      </c>
      <c r="P79" s="17">
        <v>-0.0008254051208496094</v>
      </c>
      <c r="Q79" s="17">
        <v>-0.0008068084716796875</v>
      </c>
      <c r="R79" s="17">
        <v>-0.003020763397216797</v>
      </c>
      <c r="S79" s="17">
        <v>-0.0007777214050292969</v>
      </c>
      <c r="T79" s="17">
        <v>-0.0030603408813476562</v>
      </c>
      <c r="U79" s="17">
        <v>-0.0029768943786621094</v>
      </c>
      <c r="V79" s="17">
        <v>-0.0010328292846679688</v>
      </c>
      <c r="W79" s="17">
        <v>-0.0010576248168945312</v>
      </c>
      <c r="X79" s="17">
        <v>-0.0010423660278320312</v>
      </c>
      <c r="Y79" s="17">
        <v>-0.0010051727294921875</v>
      </c>
      <c r="Z79" s="17">
        <v>-0.0031414031982421875</v>
      </c>
      <c r="AA79" s="17">
        <v>-0.003226757049560547</v>
      </c>
    </row>
    <row r="80" spans="1:27" ht="15">
      <c r="A80" s="16">
        <v>29975</v>
      </c>
      <c r="B80" s="16" t="s">
        <v>121</v>
      </c>
      <c r="C80" s="16" t="s">
        <v>117</v>
      </c>
      <c r="D80" s="17">
        <v>-0.003516674041748047</v>
      </c>
      <c r="E80" s="17">
        <v>-0.005112171173095703</v>
      </c>
      <c r="F80" s="17">
        <v>-0.005330324172973633</v>
      </c>
      <c r="G80" s="17">
        <v>-0.0048677921295166016</v>
      </c>
      <c r="H80" s="17">
        <v>-0.0047991275787353516</v>
      </c>
      <c r="I80" s="17">
        <v>-0.004989147186279297</v>
      </c>
      <c r="J80" s="17">
        <v>-0.00513148307800293</v>
      </c>
      <c r="K80" s="17">
        <v>-0.003717660903930664</v>
      </c>
      <c r="L80" s="17">
        <v>-0.004566669464111328</v>
      </c>
      <c r="M80" s="17">
        <v>-0.005049228668212891</v>
      </c>
      <c r="N80" s="17">
        <v>-0.005158901214599609</v>
      </c>
      <c r="O80" s="17">
        <v>-0.004917144775390625</v>
      </c>
      <c r="P80" s="17">
        <v>-0.004485130310058594</v>
      </c>
      <c r="Q80" s="17">
        <v>-0.004410743713378906</v>
      </c>
      <c r="R80" s="17">
        <v>-0.006282329559326172</v>
      </c>
      <c r="S80" s="17">
        <v>-0.003950595855712891</v>
      </c>
      <c r="T80" s="17">
        <v>-0.0064544677734375</v>
      </c>
      <c r="U80" s="17">
        <v>-0.006520748138427734</v>
      </c>
      <c r="V80" s="17">
        <v>-0.005043983459472656</v>
      </c>
      <c r="W80" s="17">
        <v>-0.005135536193847656</v>
      </c>
      <c r="X80" s="17">
        <v>-0.005236625671386719</v>
      </c>
      <c r="Y80" s="17">
        <v>-0.005146980285644531</v>
      </c>
      <c r="Z80" s="17">
        <v>-0.006845951080322266</v>
      </c>
      <c r="AA80" s="17">
        <v>-0.006257534027099609</v>
      </c>
    </row>
  </sheetData>
  <sheetProtection/>
  <mergeCells count="2">
    <mergeCell ref="A1:C1"/>
    <mergeCell ref="D1:AA1"/>
  </mergeCell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B2:F27"/>
  <sheetViews>
    <sheetView zoomScalePageLayoutView="0" workbookViewId="0" topLeftCell="A1">
      <selection activeCell="F32" sqref="F32"/>
    </sheetView>
  </sheetViews>
  <sheetFormatPr defaultColWidth="11.421875" defaultRowHeight="15"/>
  <cols>
    <col min="3" max="3" width="24.7109375" style="1" customWidth="1"/>
    <col min="4" max="4" width="14.28125" style="1" customWidth="1"/>
    <col min="5" max="5" width="24.7109375" style="1" customWidth="1"/>
    <col min="6" max="6" width="12.00390625" style="1" customWidth="1"/>
    <col min="7" max="27" width="8.7109375" style="0" customWidth="1"/>
  </cols>
  <sheetData>
    <row r="2" spans="3:6" ht="15">
      <c r="C2" s="10" t="s">
        <v>25</v>
      </c>
      <c r="D2" s="10"/>
      <c r="E2" s="11" t="s">
        <v>26</v>
      </c>
      <c r="F2" s="11"/>
    </row>
    <row r="3" spans="3:6" ht="15">
      <c r="C3" s="2" t="s">
        <v>27</v>
      </c>
      <c r="D3" s="2" t="s">
        <v>28</v>
      </c>
      <c r="E3" s="9" t="s">
        <v>27</v>
      </c>
      <c r="F3" s="9" t="s">
        <v>28</v>
      </c>
    </row>
    <row r="4" spans="2:6" ht="15">
      <c r="B4" s="6" t="s">
        <v>1</v>
      </c>
      <c r="C4" s="7" t="str">
        <f>INDEX(Coef_Perdidas!$B$3:$D$100,MATCH(MAX(Coef_Perdidas!$D$3:$D$100),Coef_Perdidas!$D$3:$D$100,0),1)</f>
        <v>SMARTIN     66.000</v>
      </c>
      <c r="D4" s="8">
        <f>SUBTOTAL(4,Coef_Perdidas!$D$3:$D$100)</f>
        <v>0.004737377166748047</v>
      </c>
      <c r="E4" s="7" t="str">
        <f>INDEX(Coef_Perdidas!$B$3:$D$100,MATCH(MIN(Coef_Perdidas!$D$3:$D$100),Coef_Perdidas!$D$3:$D$100,0),1)</f>
        <v>FORM_30     30.000</v>
      </c>
      <c r="F4" s="8">
        <f>SUBTOTAL(5,Coef_Perdidas!$D$3:$D$100)</f>
        <v>-0.046794891357421875</v>
      </c>
    </row>
    <row r="5" spans="2:6" ht="15">
      <c r="B5" s="6" t="s">
        <v>2</v>
      </c>
      <c r="C5" s="7" t="str">
        <f>INDEX(Coef_Perdidas!$B$3:$D$100,MATCH(MAX(Coef_Perdidas!$E$3:$E$100),Coef_Perdidas!$E$3:$E$100,0),1)</f>
        <v>SMARTIN     66.000</v>
      </c>
      <c r="D5" s="8">
        <f>SUBTOTAL(4,Coef_Perdidas!$E$3:$E$100)</f>
        <v>0.00463104248046875</v>
      </c>
      <c r="E5" s="7" t="str">
        <f>INDEX(Coef_Perdidas!$B$3:$D$100,MATCH(MIN(Coef_Perdidas!$E$3:$E$100),Coef_Perdidas!$E$3:$E$100,0),1)</f>
        <v>FORM_30     30.000</v>
      </c>
      <c r="F5" s="8">
        <f>SUBTOTAL(5,Coef_Perdidas!$E$3:$E$100)</f>
        <v>-0.03978753089904785</v>
      </c>
    </row>
    <row r="6" spans="2:6" ht="15">
      <c r="B6" s="6" t="s">
        <v>3</v>
      </c>
      <c r="C6" s="7" t="str">
        <f>INDEX(Coef_Perdidas!$B$3:$D$100,MATCH(MAX(Coef_Perdidas!$F$3:$F$100),Coef_Perdidas!$F$3:$F$100,0),1)</f>
        <v>SMARTIN     66.000</v>
      </c>
      <c r="D6" s="8">
        <f>SUBTOTAL(4,Coef_Perdidas!$F$3:$F$100)</f>
        <v>0.004434108734130859</v>
      </c>
      <c r="E6" s="7" t="str">
        <f>INDEX(Coef_Perdidas!$B$3:$D$100,MATCH(MIN(Coef_Perdidas!$F$3:$F$100),Coef_Perdidas!$F$3:$F$100,0),1)</f>
        <v>FORM_30     30.000</v>
      </c>
      <c r="F6" s="8">
        <f>SUBTOTAL(5,Coef_Perdidas!$F$3:$F$100)</f>
        <v>-0.04050445556640625</v>
      </c>
    </row>
    <row r="7" spans="2:6" ht="15">
      <c r="B7" s="6" t="s">
        <v>4</v>
      </c>
      <c r="C7" s="7" t="str">
        <f>INDEX(Coef_Perdidas!$B$3:$D$100,MATCH(MAX(Coef_Perdidas!$G$3:$G$100),Coef_Perdidas!$G$3:$G$100,0),1)</f>
        <v>SMARTIN     66.000</v>
      </c>
      <c r="D7" s="8">
        <f>SUBTOTAL(4,Coef_Perdidas!$G$3:$G$100)</f>
        <v>0.004865407943725586</v>
      </c>
      <c r="E7" s="7" t="str">
        <f>INDEX(Coef_Perdidas!$B$3:$D$100,MATCH(MIN(Coef_Perdidas!$G$3:$G$100),Coef_Perdidas!$G$3:$G$100,0),1)</f>
        <v>FORM_30     30.000</v>
      </c>
      <c r="F7" s="8">
        <f>SUBTOTAL(5,Coef_Perdidas!$G$3:$G$100)</f>
        <v>-0.04544949531555176</v>
      </c>
    </row>
    <row r="8" spans="2:6" ht="15">
      <c r="B8" s="6" t="s">
        <v>5</v>
      </c>
      <c r="C8" s="7" t="str">
        <f>INDEX(Coef_Perdidas!$B$3:$D$100,MATCH(MAX(Coef_Perdidas!$H$3:$H$100),Coef_Perdidas!$H$3:$H$100,0),1)</f>
        <v>SMARTIN     66.000</v>
      </c>
      <c r="D8" s="8">
        <f>SUBTOTAL(4,Coef_Perdidas!$H$3:$H$100)</f>
        <v>0.004078388214111328</v>
      </c>
      <c r="E8" s="7" t="str">
        <f>INDEX(Coef_Perdidas!$B$3:$D$100,MATCH(MIN(Coef_Perdidas!$H$3:$H$100),Coef_Perdidas!$H$3:$H$100,0),1)</f>
        <v>FORM_30     30.000</v>
      </c>
      <c r="F8" s="8">
        <f>SUBTOTAL(5,Coef_Perdidas!$H$3:$H$100)</f>
        <v>-0.048126935958862305</v>
      </c>
    </row>
    <row r="9" spans="2:6" ht="15">
      <c r="B9" s="6" t="s">
        <v>6</v>
      </c>
      <c r="C9" s="7" t="str">
        <f>INDEX(Coef_Perdidas!$B$3:$D$100,MATCH(MAX(Coef_Perdidas!$I$3:$I$100),Coef_Perdidas!$I$3:$I$100,0),1)</f>
        <v>SMARTIN     66.000</v>
      </c>
      <c r="D9" s="8">
        <f>SUBTOTAL(4,Coef_Perdidas!$I$3:$I$100)</f>
        <v>0.006334781646728516</v>
      </c>
      <c r="E9" s="7" t="str">
        <f>INDEX(Coef_Perdidas!$B$3:$D$100,MATCH(MIN(Coef_Perdidas!$I$3:$I$100),Coef_Perdidas!$I$3:$I$100,0),1)</f>
        <v>FORM_30     30.000</v>
      </c>
      <c r="F9" s="8">
        <f>SUBTOTAL(5,Coef_Perdidas!$I$3:$I$100)</f>
        <v>-0.04637265205383301</v>
      </c>
    </row>
    <row r="10" spans="2:6" ht="15">
      <c r="B10" s="6" t="s">
        <v>7</v>
      </c>
      <c r="C10" s="7" t="str">
        <f>INDEX(Coef_Perdidas!$B$3:$D$100,MATCH(MAX(Coef_Perdidas!$J$3:$J$100),Coef_Perdidas!$J$3:$J$100,0),1)</f>
        <v>SMARTIN     66.000</v>
      </c>
      <c r="D10" s="8">
        <f>SUBTOTAL(4,Coef_Perdidas!J3:J100)</f>
        <v>0.0055735111236572266</v>
      </c>
      <c r="E10" s="7" t="str">
        <f>INDEX(Coef_Perdidas!$B$3:$D$100,MATCH(MIN(Coef_Perdidas!$J$3:$J$100),Coef_Perdidas!$J$3:$J$100,0),1)</f>
        <v>FORM_30     30.000</v>
      </c>
      <c r="F10" s="8">
        <f>SUBTOTAL(5,Coef_Perdidas!L3:L100)</f>
        <v>-0.05158519744873047</v>
      </c>
    </row>
    <row r="11" spans="2:6" ht="15">
      <c r="B11" s="6" t="s">
        <v>8</v>
      </c>
      <c r="C11" s="7" t="str">
        <f>INDEX(Coef_Perdidas!$B$3:$D$100,MATCH(MAX(Coef_Perdidas!$K$3:$K$100),Coef_Perdidas!$K$3:$K$100,0),1)</f>
        <v>SMARTIN     66.000</v>
      </c>
      <c r="D11" s="8">
        <f>SUBTOTAL(4,Coef_Perdidas!$K$3:$K$100)</f>
        <v>0.007358551025390625</v>
      </c>
      <c r="E11" s="7" t="str">
        <f>INDEX(Coef_Perdidas!$B$3:$D$100,MATCH(MIN(Coef_Perdidas!$K$3:$K$100),Coef_Perdidas!$K$3:$K$100,0),1)</f>
        <v>FORM_30     30.000</v>
      </c>
      <c r="F11" s="8">
        <f>SUBTOTAL(5,Coef_Perdidas!$K$3:$K$100)</f>
        <v>-0.04173469543457031</v>
      </c>
    </row>
    <row r="12" spans="2:6" ht="15">
      <c r="B12" s="6" t="s">
        <v>9</v>
      </c>
      <c r="C12" s="7" t="str">
        <f>INDEX(Coef_Perdidas!$B$3:$D$100,MATCH(MAX(Coef_Perdidas!$L$3:$L$100),Coef_Perdidas!$L$3:$L$100,0),1)</f>
        <v>SMARTIN     66.000</v>
      </c>
      <c r="D12" s="8">
        <f>SUBTOTAL(4,Coef_Perdidas!$L$3:$L$100)</f>
        <v>0.008580684661865234</v>
      </c>
      <c r="E12" s="7" t="str">
        <f>INDEX(Coef_Perdidas!$B$3:$D$100,MATCH(MIN(Coef_Perdidas!$L$3:$L$100),Coef_Perdidas!$L$3:$L$100,0),1)</f>
        <v>FORM_30     30.000</v>
      </c>
      <c r="F12" s="8">
        <f>SUBTOTAL(5,Coef_Perdidas!$L$3:$L$100)</f>
        <v>-0.05158519744873047</v>
      </c>
    </row>
    <row r="13" spans="2:6" ht="15">
      <c r="B13" s="6" t="s">
        <v>10</v>
      </c>
      <c r="C13" s="7" t="str">
        <f>INDEX(Coef_Perdidas!$B$3:$D$100,MATCH(MAX(Coef_Perdidas!$M$3:$M$100),Coef_Perdidas!$M$3:$M$100,0),1)</f>
        <v>SMARTIN     66.000</v>
      </c>
      <c r="D13" s="8">
        <f>SUBTOTAL(4,Coef_Perdidas!$M$3:$M$100)</f>
        <v>0.012152671813964844</v>
      </c>
      <c r="E13" s="7" t="str">
        <f>INDEX(Coef_Perdidas!$B$3:$D$100,MATCH(MIN(Coef_Perdidas!$M$3:$M$100),Coef_Perdidas!$M$3:$M$100,0),1)</f>
        <v>FORM_30     30.000</v>
      </c>
      <c r="F13" s="8">
        <f>SUBTOTAL(5,Coef_Perdidas!$M$3:$M$100)</f>
        <v>-0.04334068298339844</v>
      </c>
    </row>
    <row r="14" spans="2:6" ht="15">
      <c r="B14" s="6" t="s">
        <v>11</v>
      </c>
      <c r="C14" s="7" t="str">
        <f>INDEX(Coef_Perdidas!$B$3:$D$100,MATCH(MAX(Coef_Perdidas!$N$3:$N$100),Coef_Perdidas!$N$3:$N$100,0),1)</f>
        <v>SMARTIN     66.000</v>
      </c>
      <c r="D14" s="8">
        <f>SUBTOTAL(4,Coef_Perdidas!$N$3:$N$100)</f>
        <v>0.015443801879882812</v>
      </c>
      <c r="E14" s="7" t="str">
        <f>INDEX(Coef_Perdidas!$B$3:$D$100,MATCH(MIN(Coef_Perdidas!$N$3:$N$100),Coef_Perdidas!$N$3:$N$100,0),1)</f>
        <v>FORM_30     30.000</v>
      </c>
      <c r="F14" s="8">
        <f>SUBTOTAL(5,Coef_Perdidas!$N$3:$N$100)</f>
        <v>-0.03949689865112305</v>
      </c>
    </row>
    <row r="15" spans="2:6" ht="15">
      <c r="B15" s="6" t="s">
        <v>12</v>
      </c>
      <c r="C15" s="7" t="str">
        <f>INDEX(Coef_Perdidas!$B$3:$D$100,MATCH(MAX(Coef_Perdidas!$O$3:$O$100),Coef_Perdidas!$O$3:$O$100,0),1)</f>
        <v>SMARTIN     66.000</v>
      </c>
      <c r="D15" s="8">
        <f>SUBTOTAL(4,Coef_Perdidas!$O$3:$O$100)</f>
        <v>0.015819072723388672</v>
      </c>
      <c r="E15" s="7" t="str">
        <f>INDEX(Coef_Perdidas!$B$3:$D$100,MATCH(MIN(Coef_Perdidas!$O$3:$O$100),Coef_Perdidas!$O$3:$O$100,0),1)</f>
        <v>FORM_30     30.000</v>
      </c>
      <c r="F15" s="8">
        <f>SUBTOTAL(5,Coef_Perdidas!$O$3:$O$100)</f>
        <v>-0.03470134735107422</v>
      </c>
    </row>
    <row r="16" spans="2:6" ht="15">
      <c r="B16" s="6" t="s">
        <v>13</v>
      </c>
      <c r="C16" s="7" t="str">
        <f>INDEX(Coef_Perdidas!$B$3:$D$100,MATCH(MAX(Coef_Perdidas!$P$3:$P$100),Coef_Perdidas!$P$3:$P$100,0),1)</f>
        <v>SMARTIN     66.000</v>
      </c>
      <c r="D16" s="8">
        <f>SUBTOTAL(4,Coef_Perdidas!$P$3:$P$100)</f>
        <v>0.01750040054321289</v>
      </c>
      <c r="E16" s="7" t="str">
        <f>INDEX(Coef_Perdidas!$B$3:$D$100,MATCH(MIN(Coef_Perdidas!$P$3:$P$100),Coef_Perdidas!$P$3:$P$100,0),1)</f>
        <v>FORM_30     30.000</v>
      </c>
      <c r="F16" s="8">
        <f>SUBTOTAL(5,Coef_Perdidas!$P$3:$P$100)</f>
        <v>-0.023187637329101562</v>
      </c>
    </row>
    <row r="17" spans="2:6" ht="15">
      <c r="B17" s="6" t="s">
        <v>14</v>
      </c>
      <c r="C17" s="7" t="str">
        <f>INDEX(Coef_Perdidas!$B$3:$D$100,MATCH(MAX(Coef_Perdidas!$Q$3:$Q$100),Coef_Perdidas!$Q$3:$Q$100,0),1)</f>
        <v>SMARTIN     66.000</v>
      </c>
      <c r="D17" s="8">
        <f>SUBTOTAL(4,Coef_Perdidas!$Q$3:$Q$100)</f>
        <v>0.010312557220458984</v>
      </c>
      <c r="E17" s="7" t="str">
        <f>INDEX(Coef_Perdidas!$B$3:$D$100,MATCH(MIN(Coef_Perdidas!$Q$3:$Q$100),Coef_Perdidas!$Q$3:$Q$100,0),1)</f>
        <v>FORM_30     30.000</v>
      </c>
      <c r="F17" s="8">
        <f>SUBTOTAL(5,Coef_Perdidas!$Q$3:$Q$100)</f>
        <v>-0.040099143981933594</v>
      </c>
    </row>
    <row r="18" spans="2:6" ht="15">
      <c r="B18" s="6" t="s">
        <v>15</v>
      </c>
      <c r="C18" s="7" t="str">
        <f>INDEX(Coef_Perdidas!$B$3:$D$100,MATCH(MAX(Coef_Perdidas!$R$3:$R$100),Coef_Perdidas!$R$3:$R$100,0),1)</f>
        <v>IBIZA       132.00</v>
      </c>
      <c r="D18" s="8">
        <f>SUBTOTAL(4,Coef_Perdidas!$R$3:$R$100)</f>
        <v>0.01822519302368164</v>
      </c>
      <c r="E18" s="7" t="str">
        <f>INDEX(Coef_Perdidas!$B$3:$D$100,MATCH(MIN(Coef_Perdidas!$R$3:$R$100),Coef_Perdidas!$R$3:$R$100,0),1)</f>
        <v>FORM_30     30.000</v>
      </c>
      <c r="F18" s="8">
        <f>SUBTOTAL(5,Coef_Perdidas!$R$3:$R$100)</f>
        <v>-0.023674964904785156</v>
      </c>
    </row>
    <row r="19" spans="2:6" ht="15">
      <c r="B19" s="6" t="s">
        <v>16</v>
      </c>
      <c r="C19" s="7" t="str">
        <f>INDEX(Coef_Perdidas!$B$3:$D$100,MATCH(MAX(Coef_Perdidas!$S$3:$S$100),Coef_Perdidas!$S$3:$S$100,0),1)</f>
        <v>SMARTIN     66.000</v>
      </c>
      <c r="D19" s="8">
        <f>SUBTOTAL(4,Coef_Perdidas!$S$3:$S$100)</f>
        <v>0.01607513427734375</v>
      </c>
      <c r="E19" s="7" t="str">
        <f>INDEX(Coef_Perdidas!$B$3:$D$100,MATCH(MIN(Coef_Perdidas!$S$3:$S$100),Coef_Perdidas!$S$3:$S$100,0),1)</f>
        <v>FORM_30     30.000</v>
      </c>
      <c r="F19" s="8">
        <f>SUBTOTAL(5,Coef_Perdidas!$S$3:$S$100)</f>
        <v>-0.031141281127929688</v>
      </c>
    </row>
    <row r="20" spans="2:6" ht="15">
      <c r="B20" s="6" t="s">
        <v>17</v>
      </c>
      <c r="C20" s="7" t="str">
        <f>INDEX(Coef_Perdidas!$B$3:$D$100,MATCH(MAX(Coef_Perdidas!$T$3:$T$100),Coef_Perdidas!$T$3:$T$100,0),1)</f>
        <v>SMARTIN     66.000</v>
      </c>
      <c r="D20" s="8">
        <f>SUBTOTAL(4,Coef_Perdidas!$T$3:$T$100)</f>
        <v>0.015769481658935547</v>
      </c>
      <c r="E20" s="7" t="str">
        <f>INDEX(Coef_Perdidas!$B$3:$D$100,MATCH(MIN(Coef_Perdidas!$T$3:$T$100),Coef_Perdidas!$T$3:$T$100,0),1)</f>
        <v>FORM_30     30.000</v>
      </c>
      <c r="F20" s="8">
        <f>SUBTOTAL(5,Coef_Perdidas!$T$3:$T$100)</f>
        <v>-0.036495208740234375</v>
      </c>
    </row>
    <row r="21" spans="2:6" ht="15">
      <c r="B21" s="6" t="s">
        <v>18</v>
      </c>
      <c r="C21" s="7" t="str">
        <f>INDEX(Coef_Perdidas!$B$3:$D$100,MATCH(MAX(Coef_Perdidas!$U$3:$U$100),Coef_Perdidas!$U$3:$U$100,0),1)</f>
        <v>SMARTIN     66.000</v>
      </c>
      <c r="D21" s="8">
        <f>SUBTOTAL(4,Coef_Perdidas!$U$3:$U$100)</f>
        <v>0.015152931213378906</v>
      </c>
      <c r="E21" s="7" t="str">
        <f>INDEX(Coef_Perdidas!$B$3:$D$100,MATCH(MIN(Coef_Perdidas!$U$3:$U$100),Coef_Perdidas!$U$3:$U$100,0),1)</f>
        <v>FORM_30     30.000</v>
      </c>
      <c r="F21" s="8">
        <f>SUBTOTAL(5,Coef_Perdidas!$U$3:$U$100)</f>
        <v>-0.04409074783325195</v>
      </c>
    </row>
    <row r="22" spans="2:6" ht="15">
      <c r="B22" s="6" t="s">
        <v>19</v>
      </c>
      <c r="C22" s="7" t="str">
        <f>INDEX(Coef_Perdidas!$B$3:$D$100,MATCH(MAX(Coef_Perdidas!$V$3:$V$100),Coef_Perdidas!$V$3:$V$100,0),1)</f>
        <v>SMARTIN     66.000</v>
      </c>
      <c r="D22" s="8">
        <f>SUBTOTAL(4,Coef_Perdidas!$V$3:$V$100)</f>
        <v>0.015012264251708984</v>
      </c>
      <c r="E22" s="7" t="str">
        <f>INDEX(Coef_Perdidas!$B$3:$D$100,MATCH(MIN(Coef_Perdidas!$V$3:$V$100),Coef_Perdidas!$V$3:$V$100,0),1)</f>
        <v>FORM_30     30.000</v>
      </c>
      <c r="F22" s="8">
        <f>SUBTOTAL(5,Coef_Perdidas!$V$3:$V$100)</f>
        <v>-0.046022891998291016</v>
      </c>
    </row>
    <row r="23" spans="2:6" ht="15">
      <c r="B23" s="6" t="s">
        <v>20</v>
      </c>
      <c r="C23" s="7" t="str">
        <f>INDEX(Coef_Perdidas!$B$3:$D$100,MATCH(MAX(Coef_Perdidas!$W$3:$W$100),Coef_Perdidas!$W$3:$W$100,0),1)</f>
        <v>SMARTIN     66.000</v>
      </c>
      <c r="D23" s="8">
        <f>SUBTOTAL(4,Coef_Perdidas!$W$3:$W$100)</f>
        <v>0.014609336853027344</v>
      </c>
      <c r="E23" s="7" t="str">
        <f>INDEX(Coef_Perdidas!$B$3:$D$100,MATCH(MIN(Coef_Perdidas!$W$3:$W$100),Coef_Perdidas!$W$3:$W$100,0),1)</f>
        <v>FORM_30     30.000</v>
      </c>
      <c r="F23" s="8">
        <f>SUBTOTAL(5,Coef_Perdidas!$W$3:$W$100)</f>
        <v>-0.044467926025390625</v>
      </c>
    </row>
    <row r="24" spans="2:6" ht="15">
      <c r="B24" s="6" t="s">
        <v>21</v>
      </c>
      <c r="C24" s="7" t="str">
        <f>INDEX(Coef_Perdidas!$B$3:$D$100,MATCH(MAX(Coef_Perdidas!$X$3:$X$100),Coef_Perdidas!$X$3:$X$100,0),1)</f>
        <v>SMARTIN     66.000</v>
      </c>
      <c r="D24" s="8">
        <f>SUBTOTAL(4,Coef_Perdidas!$X$3:$X$100)</f>
        <v>0.014691352844238281</v>
      </c>
      <c r="E24" s="7" t="str">
        <f>INDEX(Coef_Perdidas!$B$3:$D$100,MATCH(MIN(Coef_Perdidas!$X$3:$X$100),Coef_Perdidas!$X$3:$X$100,0),1)</f>
        <v>FORM_30     30.000</v>
      </c>
      <c r="F24" s="8">
        <f>SUBTOTAL(5,Coef_Perdidas!$X$3:$X$100)</f>
        <v>-0.04417228698730469</v>
      </c>
    </row>
    <row r="25" spans="2:6" ht="15">
      <c r="B25" s="6" t="s">
        <v>22</v>
      </c>
      <c r="C25" s="7" t="str">
        <f>INDEX(Coef_Perdidas!$B$3:$D$100,MATCH(MAX(Coef_Perdidas!$Y$3:$Y$100),Coef_Perdidas!$Y$3:$Y$100,0),1)</f>
        <v>SMARTIN     66.000</v>
      </c>
      <c r="D25" s="8">
        <f>SUBTOTAL(4,Coef_Perdidas!$Y$3:$Y$100)</f>
        <v>0.014604568481445312</v>
      </c>
      <c r="E25" s="7" t="str">
        <f>INDEX(Coef_Perdidas!$B$3:$D$100,MATCH(MIN(Coef_Perdidas!$Y$3:$Y$100),Coef_Perdidas!$Y$3:$Y$100,0),1)</f>
        <v>FORM_30     30.000</v>
      </c>
      <c r="F25" s="8">
        <f>SUBTOTAL(5,Coef_Perdidas!$Y$3:$Y$100)</f>
        <v>-0.04535198211669922</v>
      </c>
    </row>
    <row r="26" spans="2:6" ht="15">
      <c r="B26" s="6" t="s">
        <v>23</v>
      </c>
      <c r="C26" s="7" t="str">
        <f>INDEX(Coef_Perdidas!$B$3:$D$100,MATCH(MAX(Coef_Perdidas!$Z$3:$Z$100),Coef_Perdidas!$Z$3:$Z$100,0),1)</f>
        <v>SMARTIN     66.000</v>
      </c>
      <c r="D26" s="8">
        <f>SUBTOTAL(4,Coef_Perdidas!$Z$3:$Z$100)</f>
        <v>0.01364278793334961</v>
      </c>
      <c r="E26" s="7" t="str">
        <f>INDEX(Coef_Perdidas!$B$3:$D$100,MATCH(MIN(Coef_Perdidas!$Z$3:$Z$100),Coef_Perdidas!$Z$3:$Z$100,0),1)</f>
        <v>FORM_30     30.000</v>
      </c>
      <c r="F26" s="8">
        <f>SUBTOTAL(5,Coef_Perdidas!$Z$3:$Z$100)</f>
        <v>-0.039128780364990234</v>
      </c>
    </row>
    <row r="27" spans="2:6" ht="15">
      <c r="B27" s="6" t="s">
        <v>24</v>
      </c>
      <c r="C27" s="7" t="str">
        <f>INDEX(Coef_Perdidas!$B$3:$D$100,MATCH(MAX(Coef_Perdidas!$AA$3:$AA$100),Coef_Perdidas!$AA$3:$AA$100,0),1)</f>
        <v>SMARTIN     66.000</v>
      </c>
      <c r="D27" s="8">
        <f>SUBTOTAL(4,Coef_Perdidas!$AA$3:$AA$100)</f>
        <v>0.011243343353271484</v>
      </c>
      <c r="E27" s="7" t="str">
        <f>INDEX(Coef_Perdidas!$B$3:$D$100,MATCH(MIN(Coef_Perdidas!$AA$3:$AA$100),Coef_Perdidas!$AA$3:$AA$100,0),1)</f>
        <v>FORM_30     30.000</v>
      </c>
      <c r="F27" s="8">
        <f>SUBTOTAL(5,Coef_Perdidas!$AA$3:$AA$100)</f>
        <v>-0.046988487243652344</v>
      </c>
    </row>
  </sheetData>
  <sheetProtection/>
  <mergeCells count="2">
    <mergeCell ref="C2:D2"/>
    <mergeCell ref="E2:F2"/>
  </mergeCells>
  <printOptions/>
  <pageMargins left="0.75" right="0.75" top="1" bottom="1" header="0" footer="0"/>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5"/>
  <sheetData/>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REE</dc:creator>
  <cp:keywords/>
  <dc:description/>
  <cp:lastModifiedBy>Operacion</cp:lastModifiedBy>
  <dcterms:created xsi:type="dcterms:W3CDTF">2016-04-19T16:08:27Z</dcterms:created>
  <dcterms:modified xsi:type="dcterms:W3CDTF">2018-01-04T00:01:59Z</dcterms:modified>
  <cp:category/>
  <cp:version/>
  <cp:contentType/>
  <cp:contentStatus/>
</cp:coreProperties>
</file>