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6095" windowHeight="9660" activeTab="1"/>
  </bookViews>
  <sheets>
    <sheet name="Definicion" sheetId="1" r:id="rId1"/>
    <sheet name="Coef_Perdidas" sheetId="2" r:id="rId2"/>
    <sheet name="Max &amp; Min" sheetId="3" r:id="rId3"/>
    <sheet name="Hoja1" sheetId="4" r:id="rId4"/>
  </sheets>
  <definedNames/>
  <calcPr fullCalcOnLoad="1"/>
</workbook>
</file>

<file path=xl/sharedStrings.xml><?xml version="1.0" encoding="utf-8"?>
<sst xmlns="http://schemas.openxmlformats.org/spreadsheetml/2006/main" count="222" uniqueCount="122">
  <si>
    <t xml:space="preserve">DIRECCION GENERAL DE OPERACION 
</t>
  </si>
  <si>
    <t>Hora 01</t>
  </si>
  <si>
    <t>Hora 02</t>
  </si>
  <si>
    <t>Hora 03</t>
  </si>
  <si>
    <t>Hora 04</t>
  </si>
  <si>
    <t>Hora 05</t>
  </si>
  <si>
    <t>Hora 06</t>
  </si>
  <si>
    <t>Hora 07</t>
  </si>
  <si>
    <t>Hora 08</t>
  </si>
  <si>
    <t>Hora 09</t>
  </si>
  <si>
    <t>Hora 10</t>
  </si>
  <si>
    <t>Hora 11</t>
  </si>
  <si>
    <t>Hora 12</t>
  </si>
  <si>
    <t>Hora 13</t>
  </si>
  <si>
    <t>Hora 14</t>
  </si>
  <si>
    <t>Hora 15</t>
  </si>
  <si>
    <t>Hora 16</t>
  </si>
  <si>
    <t>Hora 17</t>
  </si>
  <si>
    <t>Hora 18</t>
  </si>
  <si>
    <t>Hora 19</t>
  </si>
  <si>
    <t>Hora 20</t>
  </si>
  <si>
    <t>Hora 21</t>
  </si>
  <si>
    <t>Hora 22</t>
  </si>
  <si>
    <t>Hora 23</t>
  </si>
  <si>
    <t>Hora 24</t>
  </si>
  <si>
    <t>Maximo Horario</t>
  </si>
  <si>
    <t>Minimo Horario</t>
  </si>
  <si>
    <t>Nudo</t>
  </si>
  <si>
    <t>Valor</t>
  </si>
  <si>
    <t>Los coeficientes de pérdidas marginales se determinan a partir de casos validados del estimador de estado en tiempo real del sistema de control del Operador del Sistema.</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</si>
  <si>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</si>
  <si>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</si>
  <si>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</si>
  <si>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El orden de magnitud relativo de estos coeficientes aporta información comparativa de la influencia de la situación geográfica y topológica de la producción o el consumo en las pérdidas de la red, para el estado de carga en que se encontraba el sistema cuando fueron calculados.</t>
  </si>
  <si>
    <t>La ausencia de valores en una hora determinada (columna) indica falta de casos validados del estimador de estado en esa hora.</t>
  </si>
  <si>
    <t>La ausencia de valores para algún nudo aislado en determinadas horas indica falta de conexión de dicho nudo en esas horas.</t>
  </si>
  <si>
    <t>COEFICIENTES DE PERDIDAS MARGINALES DE LA RED DE TRANSPORTE DE LAS ISLAS BALEARES
  (19/11/2017)</t>
  </si>
  <si>
    <t>IDBUS</t>
  </si>
  <si>
    <t>NOMBRE</t>
  </si>
  <si>
    <t>ISLA</t>
  </si>
  <si>
    <t>FORM_30     30.000</t>
  </si>
  <si>
    <t xml:space="preserve">FORMEN      </t>
  </si>
  <si>
    <t>SANJORGE    30.000</t>
  </si>
  <si>
    <t xml:space="preserve">IBIZA       </t>
  </si>
  <si>
    <t>IBIZA       132.00</t>
  </si>
  <si>
    <t>TORRENT     132.00</t>
  </si>
  <si>
    <t>TOR_REA1    132.00</t>
  </si>
  <si>
    <t>TOR_REA2    132.00</t>
  </si>
  <si>
    <t>IBIZA23     66.000</t>
  </si>
  <si>
    <t>IBIZA       66.000</t>
  </si>
  <si>
    <t>SANANTON    66.000</t>
  </si>
  <si>
    <t>SANJORGE    66.000</t>
  </si>
  <si>
    <t>EULALIA     66.000</t>
  </si>
  <si>
    <t>TORRENT     66.000</t>
  </si>
  <si>
    <t>BOSSA       66.000</t>
  </si>
  <si>
    <t>MURTERAR    220.00</t>
  </si>
  <si>
    <t xml:space="preserve">MALLOR      </t>
  </si>
  <si>
    <t>BESSONS     220.00</t>
  </si>
  <si>
    <t>BESSONS     132.00</t>
  </si>
  <si>
    <t>LLUBI       220.00</t>
  </si>
  <si>
    <t>MESQUIDA    132.00</t>
  </si>
  <si>
    <t>ORLANDIS    220.00</t>
  </si>
  <si>
    <t>SONREUS     220.00</t>
  </si>
  <si>
    <t>TRESORER    220.00</t>
  </si>
  <si>
    <t>VALLDURG    220.00</t>
  </si>
  <si>
    <t>ECSPONS1    220.00</t>
  </si>
  <si>
    <t>ECSPONS2    220.00</t>
  </si>
  <si>
    <t>SANPONSA    220.00</t>
  </si>
  <si>
    <t>SMARTIN     220.00</t>
  </si>
  <si>
    <t>SANPONSA    132.00</t>
  </si>
  <si>
    <t>PNS_REA1    132.00</t>
  </si>
  <si>
    <t>PNS_REA2    132.00</t>
  </si>
  <si>
    <t>AGUSTIN     66.000</t>
  </si>
  <si>
    <t>ALCUDIAB    66.000</t>
  </si>
  <si>
    <t>SMARTIN     66.000</t>
  </si>
  <si>
    <t>CAPDEPERA   66.000</t>
  </si>
  <si>
    <t>ANDRATX     66.000</t>
  </si>
  <si>
    <t>ARENAL      66.000</t>
  </si>
  <si>
    <t>ARTA        66.000</t>
  </si>
  <si>
    <t>BIT         66.000</t>
  </si>
  <si>
    <t>BESSONS     66.000</t>
  </si>
  <si>
    <t>BUNYOLA     66.000</t>
  </si>
  <si>
    <t>CALVIA      66.000</t>
  </si>
  <si>
    <t>CATALINA    66.000</t>
  </si>
  <si>
    <t>COLISEO     66.000</t>
  </si>
  <si>
    <t>PORCOLOM    66.000</t>
  </si>
  <si>
    <t>INCA        66.000</t>
  </si>
  <si>
    <t>TIRME2      66.000</t>
  </si>
  <si>
    <t>TRESORER    66.000</t>
  </si>
  <si>
    <t>LLATZER     66.000</t>
  </si>
  <si>
    <t>LLUBI       66.000</t>
  </si>
  <si>
    <t>LLUCMAJO    66.000</t>
  </si>
  <si>
    <t>MANACOR     66.000</t>
  </si>
  <si>
    <t>MARRATXI    66.000</t>
  </si>
  <si>
    <t>MILLOR      66.000</t>
  </si>
  <si>
    <t>MOLINES     66.000</t>
  </si>
  <si>
    <t>STAMARIA    66.000</t>
  </si>
  <si>
    <t>NUREDDUN    66.000</t>
  </si>
  <si>
    <t>OMS         66.000</t>
  </si>
  <si>
    <t>ORLANDIS    66.000</t>
  </si>
  <si>
    <t>PALMNOVA    66.000</t>
  </si>
  <si>
    <t>PICAFORT    66.000</t>
  </si>
  <si>
    <t>POLIGONB    66.000</t>
  </si>
  <si>
    <t>POLLENSA    66.000</t>
  </si>
  <si>
    <t>RAFAL       66.000</t>
  </si>
  <si>
    <t>SAPOBLA     66.000</t>
  </si>
  <si>
    <t>SANJUAN     66.000</t>
  </si>
  <si>
    <t>SANTANYI    66.000</t>
  </si>
  <si>
    <t>SESVELES    66.000</t>
  </si>
  <si>
    <t>SONREUS     66.000</t>
  </si>
  <si>
    <t>FALCA       66.000</t>
  </si>
  <si>
    <t>VALLDURG    66.000</t>
  </si>
  <si>
    <t>VINYETA     66.000</t>
  </si>
  <si>
    <t>SOLLER      66.000</t>
  </si>
  <si>
    <t>SANPONSA    66.000</t>
  </si>
  <si>
    <t>TIRME2_SEP  66.000</t>
  </si>
  <si>
    <t>CALABOSC    132.00</t>
  </si>
  <si>
    <t xml:space="preserve">MENORC      </t>
  </si>
  <si>
    <t>CIUDADEL    132.00</t>
  </si>
  <si>
    <t>DRAGONER    132.00</t>
  </si>
  <si>
    <t>MAHONG      132.00</t>
  </si>
  <si>
    <t>MERCADAL    132.00</t>
  </si>
</sst>
</file>

<file path=xl/styles.xml><?xml version="1.0" encoding="utf-8"?>
<styleSheet xmlns="http://schemas.openxmlformats.org/spreadsheetml/2006/main">
  <numFmts count="1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
    <numFmt numFmtId="165" formatCode="0.000000E+00"/>
    <numFmt numFmtId="166" formatCode="0.00000E+00"/>
    <numFmt numFmtId="167" formatCode="0.0000E+00"/>
    <numFmt numFmtId="168" formatCode="0.000E+00"/>
    <numFmt numFmtId="169" formatCode="0.0E+00"/>
    <numFmt numFmtId="170" formatCode="0.0000"/>
  </numFmts>
  <fonts count="23">
    <font>
      <sz val="11"/>
      <color indexed="8"/>
      <name val="Calibri"/>
      <family val="2"/>
    </font>
    <font>
      <b/>
      <sz val="10"/>
      <color indexed="8"/>
      <name val="Calibri"/>
      <family val="2"/>
    </font>
    <font>
      <b/>
      <sz val="20"/>
      <color indexed="8"/>
      <name val="Calibri"/>
      <family val="2"/>
    </font>
    <font>
      <b/>
      <sz val="11"/>
      <color indexed="12"/>
      <name val="Calibri"/>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b/>
      <sz val="11"/>
      <color indexed="10"/>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6" fillId="4" borderId="0" applyNumberFormat="0" applyBorder="0" applyAlignment="0" applyProtection="0"/>
    <xf numFmtId="0" fontId="7" fillId="16" borderId="1" applyNumberFormat="0" applyAlignment="0" applyProtection="0"/>
    <xf numFmtId="0" fontId="8" fillId="17" borderId="2" applyNumberFormat="0" applyAlignment="0" applyProtection="0"/>
    <xf numFmtId="0" fontId="9" fillId="0" borderId="3" applyNumberFormat="0" applyFill="0" applyAlignment="0" applyProtection="0"/>
    <xf numFmtId="0" fontId="10" fillId="0" borderId="4" applyNumberFormat="0" applyFill="0" applyAlignment="0" applyProtection="0"/>
    <xf numFmtId="0" fontId="11" fillId="0" borderId="0" applyNumberFormat="0" applyFill="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1" borderId="0" applyNumberFormat="0" applyBorder="0" applyAlignment="0" applyProtection="0"/>
    <xf numFmtId="0" fontId="12" fillId="7" borderId="1" applyNumberFormat="0" applyAlignment="0" applyProtection="0"/>
    <xf numFmtId="0" fontId="13" fillId="0" borderId="0" applyNumberFormat="0" applyFill="0" applyBorder="0" applyAlignment="0" applyProtection="0"/>
    <xf numFmtId="0" fontId="14" fillId="3"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22" borderId="0" applyNumberFormat="0" applyBorder="0" applyAlignment="0" applyProtection="0"/>
    <xf numFmtId="0" fontId="4" fillId="0" borderId="0">
      <alignment/>
      <protection/>
    </xf>
    <xf numFmtId="0" fontId="0" fillId="23" borderId="5" applyNumberFormat="0" applyFont="0" applyAlignment="0" applyProtection="0"/>
    <xf numFmtId="9" fontId="0" fillId="0" borderId="0" applyFont="0" applyFill="0" applyBorder="0" applyAlignment="0" applyProtection="0"/>
    <xf numFmtId="0" fontId="16" fillId="16" borderId="6" applyNumberFormat="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7" applyNumberFormat="0" applyFill="0" applyAlignment="0" applyProtection="0"/>
    <xf numFmtId="0" fontId="11" fillId="0" borderId="8" applyNumberFormat="0" applyFill="0" applyAlignment="0" applyProtection="0"/>
    <xf numFmtId="0" fontId="21" fillId="0" borderId="9" applyNumberFormat="0" applyFill="0" applyAlignment="0" applyProtection="0"/>
  </cellStyleXfs>
  <cellXfs count="19">
    <xf numFmtId="0" fontId="0" fillId="0" borderId="0" xfId="0" applyAlignment="1">
      <alignment/>
    </xf>
    <xf numFmtId="0" fontId="0" fillId="0" borderId="0" xfId="0" applyAlignment="1">
      <alignment horizontal="center"/>
    </xf>
    <xf numFmtId="0" fontId="3" fillId="0" borderId="10" xfId="0" applyFont="1" applyBorder="1" applyAlignment="1">
      <alignment horizontal="center"/>
    </xf>
    <xf numFmtId="0" fontId="4" fillId="24" borderId="0" xfId="53" applyFill="1" applyAlignment="1">
      <alignment horizontal="justify" wrapText="1"/>
      <protection/>
    </xf>
    <xf numFmtId="0" fontId="4" fillId="24" borderId="0" xfId="53" applyFill="1">
      <alignment/>
      <protection/>
    </xf>
    <xf numFmtId="0" fontId="4" fillId="24" borderId="0" xfId="53" applyFill="1" applyAlignment="1">
      <alignment horizontal="left" wrapText="1" indent="2"/>
      <protection/>
    </xf>
    <xf numFmtId="0" fontId="3" fillId="0" borderId="11" xfId="0" applyFont="1" applyBorder="1" applyAlignment="1">
      <alignment horizontal="center"/>
    </xf>
    <xf numFmtId="0" fontId="0" fillId="0" borderId="10" xfId="0" applyBorder="1" applyAlignment="1">
      <alignment horizontal="center"/>
    </xf>
    <xf numFmtId="164" fontId="0" fillId="0" borderId="10" xfId="0" applyNumberFormat="1" applyBorder="1" applyAlignment="1">
      <alignment horizontal="center"/>
    </xf>
    <xf numFmtId="0" fontId="22" fillId="0" borderId="10" xfId="0" applyFont="1" applyBorder="1" applyAlignment="1">
      <alignment horizontal="center"/>
    </xf>
    <xf numFmtId="0" fontId="3" fillId="0" borderId="10" xfId="0" applyFont="1" applyBorder="1" applyAlignment="1">
      <alignment horizontal="center"/>
    </xf>
    <xf numFmtId="0" fontId="22" fillId="0" borderId="10" xfId="0" applyFont="1" applyBorder="1" applyAlignment="1">
      <alignment horizontal="center"/>
    </xf>
    <xf numFmtId="0" fontId="1" fillId="0" borderId="12" xfId="0" applyFont="1" applyBorder="1" applyAlignment="1">
      <alignment horizontal="center" wrapText="1"/>
    </xf>
    <xf numFmtId="0" fontId="2" fillId="0" borderId="12" xfId="0" applyFont="1" applyBorder="1" applyAlignment="1">
      <alignment horizontal="center" vertical="center" wrapText="1"/>
    </xf>
    <xf numFmtId="0" fontId="2" fillId="0" borderId="12" xfId="0" applyFont="1" applyBorder="1" applyAlignment="1">
      <alignment horizontal="center" vertical="center"/>
    </xf>
    <xf numFmtId="0" fontId="3" fillId="0" borderId="13" xfId="0" applyFont="1" applyBorder="1" applyAlignment="1">
      <alignment horizontal="center"/>
    </xf>
    <xf numFmtId="0" fontId="0" fillId="0" borderId="14" xfId="0" applyBorder="1" applyAlignment="1">
      <alignment horizontal="center"/>
    </xf>
    <xf numFmtId="164" fontId="0" fillId="0" borderId="14" xfId="0" applyNumberFormat="1" applyFont="1" applyBorder="1" applyAlignment="1">
      <alignment horizontal="center"/>
    </xf>
    <xf numFmtId="164" fontId="0" fillId="0" borderId="14" xfId="0" applyNumberFormat="1" applyFont="1"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142875</xdr:colOff>
      <xdr:row>0</xdr:row>
      <xdr:rowOff>95250</xdr:rowOff>
    </xdr:from>
    <xdr:to>
      <xdr:col>2</xdr:col>
      <xdr:colOff>533400</xdr:colOff>
      <xdr:row>0</xdr:row>
      <xdr:rowOff>676275</xdr:rowOff>
    </xdr:to>
    <xdr:pic>
      <xdr:nvPicPr>
        <xdr:cNvPr id="1" name="Picture 1" descr="LOGO REE_200x61px.png"/>
        <xdr:cNvPicPr preferRelativeResize="1">
          <a:picLocks noChangeAspect="1"/>
        </xdr:cNvPicPr>
      </xdr:nvPicPr>
      <xdr:blipFill>
        <a:blip r:embed="rId1"/>
        <a:stretch>
          <a:fillRect/>
        </a:stretch>
      </xdr:blipFill>
      <xdr:spPr>
        <a:xfrm>
          <a:off x="857250" y="95250"/>
          <a:ext cx="1905000"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B10" sqref="B10"/>
    </sheetView>
  </sheetViews>
  <sheetFormatPr defaultColWidth="11.421875" defaultRowHeight="15"/>
  <cols>
    <col min="1" max="1" width="5.140625" style="4" customWidth="1"/>
    <col min="2" max="2" width="75.8515625" style="4" customWidth="1"/>
    <col min="3" max="3" width="5.7109375" style="4" customWidth="1"/>
    <col min="4" max="16384" width="11.421875" style="4" customWidth="1"/>
  </cols>
  <sheetData>
    <row r="1" ht="12.75"/>
    <row r="2" ht="12.75"/>
    <row r="3" ht="12.75"/>
    <row r="4" ht="12.75"/>
    <row r="5" ht="12.75"/>
    <row r="6" ht="12.75"/>
    <row r="7" ht="12.75"/>
    <row r="8" ht="12.75"/>
    <row r="10" ht="25.5">
      <c r="B10" s="3" t="s">
        <v>29</v>
      </c>
    </row>
    <row r="11" ht="12.75">
      <c r="B11" s="3"/>
    </row>
    <row r="12" ht="38.25">
      <c r="B12" s="3" t="s">
        <v>30</v>
      </c>
    </row>
    <row r="13" ht="12.75">
      <c r="B13" s="3"/>
    </row>
    <row r="14" ht="51">
      <c r="B14" s="3" t="s">
        <v>31</v>
      </c>
    </row>
    <row r="15" ht="12.75">
      <c r="B15" s="3"/>
    </row>
    <row r="16" s="5" customFormat="1" ht="25.5">
      <c r="B16" s="3" t="s">
        <v>32</v>
      </c>
    </row>
    <row r="17" ht="12.75">
      <c r="B17" s="3"/>
    </row>
    <row r="18" ht="51">
      <c r="B18" s="3" t="s">
        <v>33</v>
      </c>
    </row>
    <row r="19" ht="12.75">
      <c r="B19" s="3"/>
    </row>
    <row r="20" ht="25.5">
      <c r="B20" s="3" t="s">
        <v>34</v>
      </c>
    </row>
    <row r="21" ht="12.75">
      <c r="B21" s="3"/>
    </row>
    <row r="22" ht="25.5">
      <c r="B22" s="3" t="s">
        <v>35</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AA80"/>
  <sheetViews>
    <sheetView tabSelected="1" zoomScalePageLayoutView="0" workbookViewId="0" topLeftCell="A1">
      <selection activeCell="Q7" sqref="Q7"/>
    </sheetView>
  </sheetViews>
  <sheetFormatPr defaultColWidth="9.140625" defaultRowHeight="15"/>
  <cols>
    <col min="1" max="1" width="10.7109375" style="1" customWidth="1"/>
    <col min="2" max="2" width="22.7109375" style="1" customWidth="1"/>
    <col min="3" max="3" width="14.7109375" style="1" customWidth="1"/>
    <col min="4" max="27" width="8.7109375" style="1" customWidth="1"/>
  </cols>
  <sheetData>
    <row r="1" spans="1:27" ht="90" customHeight="1">
      <c r="A1" s="12" t="s">
        <v>0</v>
      </c>
      <c r="B1" s="12"/>
      <c r="C1" s="12"/>
      <c r="D1" s="13" t="s">
        <v>36</v>
      </c>
      <c r="E1" s="14"/>
      <c r="F1" s="14"/>
      <c r="G1" s="14"/>
      <c r="H1" s="14"/>
      <c r="I1" s="14"/>
      <c r="J1" s="14"/>
      <c r="K1" s="14"/>
      <c r="L1" s="14"/>
      <c r="M1" s="14"/>
      <c r="N1" s="14"/>
      <c r="O1" s="14"/>
      <c r="P1" s="14"/>
      <c r="Q1" s="14"/>
      <c r="R1" s="14"/>
      <c r="S1" s="14"/>
      <c r="T1" s="14"/>
      <c r="U1" s="14"/>
      <c r="V1" s="14"/>
      <c r="W1" s="14"/>
      <c r="X1" s="14"/>
      <c r="Y1" s="14"/>
      <c r="Z1" s="14"/>
      <c r="AA1" s="14"/>
    </row>
    <row r="2" spans="1:27" ht="15">
      <c r="A2" s="15" t="s">
        <v>37</v>
      </c>
      <c r="B2" s="15" t="s">
        <v>38</v>
      </c>
      <c r="C2" s="15" t="s">
        <v>39</v>
      </c>
      <c r="D2" s="15" t="s">
        <v>1</v>
      </c>
      <c r="E2" s="15" t="s">
        <v>2</v>
      </c>
      <c r="F2" s="15" t="s">
        <v>3</v>
      </c>
      <c r="G2" s="15" t="s">
        <v>4</v>
      </c>
      <c r="H2" s="15" t="s">
        <v>5</v>
      </c>
      <c r="I2" s="15" t="s">
        <v>6</v>
      </c>
      <c r="J2" s="15" t="s">
        <v>7</v>
      </c>
      <c r="K2" s="15" t="s">
        <v>8</v>
      </c>
      <c r="L2" s="15" t="s">
        <v>9</v>
      </c>
      <c r="M2" s="15" t="s">
        <v>10</v>
      </c>
      <c r="N2" s="15" t="s">
        <v>11</v>
      </c>
      <c r="O2" s="15" t="s">
        <v>12</v>
      </c>
      <c r="P2" s="15" t="s">
        <v>13</v>
      </c>
      <c r="Q2" s="15" t="s">
        <v>14</v>
      </c>
      <c r="R2" s="15" t="s">
        <v>15</v>
      </c>
      <c r="S2" s="15" t="s">
        <v>16</v>
      </c>
      <c r="T2" s="15" t="s">
        <v>17</v>
      </c>
      <c r="U2" s="15" t="s">
        <v>18</v>
      </c>
      <c r="V2" s="15" t="s">
        <v>19</v>
      </c>
      <c r="W2" s="15" t="s">
        <v>20</v>
      </c>
      <c r="X2" s="15" t="s">
        <v>21</v>
      </c>
      <c r="Y2" s="15" t="s">
        <v>22</v>
      </c>
      <c r="Z2" s="15" t="s">
        <v>23</v>
      </c>
      <c r="AA2" s="15" t="s">
        <v>24</v>
      </c>
    </row>
    <row r="3" spans="1:27" ht="15">
      <c r="A3" s="16">
        <v>9600</v>
      </c>
      <c r="B3" s="16" t="s">
        <v>40</v>
      </c>
      <c r="C3" s="16" t="s">
        <v>41</v>
      </c>
      <c r="D3" s="17">
        <v>-0.0446321964263916</v>
      </c>
      <c r="E3" s="17">
        <v>-0.04713797569274902</v>
      </c>
      <c r="F3" s="17">
        <v>-0.041548728942871094</v>
      </c>
      <c r="G3" s="17">
        <v>-0.03991222381591797</v>
      </c>
      <c r="H3" s="17">
        <v>-0.03822493553161621</v>
      </c>
      <c r="I3" s="17">
        <v>-0.03686189651489258</v>
      </c>
      <c r="J3" s="17">
        <v>-0.03796029090881348</v>
      </c>
      <c r="K3" s="17">
        <v>-0.03905177116394043</v>
      </c>
      <c r="L3" s="17">
        <v>-0.04516148567199707</v>
      </c>
      <c r="M3" s="17">
        <v>-0.05083775520324707</v>
      </c>
      <c r="N3" s="17">
        <v>-0.05109047889709473</v>
      </c>
      <c r="O3" s="17">
        <v>-0.051622867584228516</v>
      </c>
      <c r="P3" s="17">
        <v>-0.04162907600402832</v>
      </c>
      <c r="Q3" s="17">
        <v>-0.040427446365356445</v>
      </c>
      <c r="R3" s="17">
        <v>-0.039732933044433594</v>
      </c>
      <c r="S3" s="17">
        <v>-0.030498266220092773</v>
      </c>
      <c r="T3" s="17">
        <v>-0.04161357879638672</v>
      </c>
      <c r="U3" s="17">
        <v>-0.04581856727600098</v>
      </c>
      <c r="V3" s="17">
        <v>-0.044794559478759766</v>
      </c>
      <c r="W3" s="17">
        <v>-0.06807279586791992</v>
      </c>
      <c r="X3" s="17">
        <v>-0.055361270904541016</v>
      </c>
      <c r="Y3" s="17">
        <v>-0.053708553314208984</v>
      </c>
      <c r="Z3" s="17">
        <v>-0.05176210403442383</v>
      </c>
      <c r="AA3" s="17">
        <v>-0.04720449447631836</v>
      </c>
    </row>
    <row r="4" spans="1:27" ht="15">
      <c r="A4" s="16">
        <v>9645</v>
      </c>
      <c r="B4" s="16" t="s">
        <v>42</v>
      </c>
      <c r="C4" s="16" t="s">
        <v>43</v>
      </c>
      <c r="D4" s="17">
        <v>-0.011751413345336914</v>
      </c>
      <c r="E4" s="17">
        <v>-0.015793800354003906</v>
      </c>
      <c r="F4" s="17">
        <v>-0.012297391891479492</v>
      </c>
      <c r="G4" s="17">
        <v>-0.010336875915527344</v>
      </c>
      <c r="H4" s="17">
        <v>-0.008829832077026367</v>
      </c>
      <c r="I4" s="17">
        <v>-0.009239673614501953</v>
      </c>
      <c r="J4" s="17">
        <v>-0.00920248031616211</v>
      </c>
      <c r="K4" s="17">
        <v>-0.009609222412109375</v>
      </c>
      <c r="L4" s="17">
        <v>-0.014880657196044922</v>
      </c>
      <c r="M4" s="17">
        <v>-0.020438671112060547</v>
      </c>
      <c r="N4" s="17">
        <v>-0.021802663803100586</v>
      </c>
      <c r="O4" s="17">
        <v>-0.017122507095336914</v>
      </c>
      <c r="P4" s="17">
        <v>-0.018510103225708008</v>
      </c>
      <c r="Q4" s="17">
        <v>-0.016391277313232422</v>
      </c>
      <c r="R4" s="17">
        <v>-0.016499042510986328</v>
      </c>
      <c r="S4" s="17">
        <v>-0.0067822933197021484</v>
      </c>
      <c r="T4" s="17">
        <v>-0.011756658554077148</v>
      </c>
      <c r="U4" s="17">
        <v>-0.013846874237060547</v>
      </c>
      <c r="V4" s="17">
        <v>-0.00818634033203125</v>
      </c>
      <c r="W4" s="17">
        <v>-0.0216522216796875</v>
      </c>
      <c r="X4" s="17">
        <v>-0.013401508331298828</v>
      </c>
      <c r="Y4" s="17">
        <v>-0.013333797454833984</v>
      </c>
      <c r="Z4" s="17">
        <v>-0.01345968246459961</v>
      </c>
      <c r="AA4" s="17">
        <v>-0.010873794555664062</v>
      </c>
    </row>
    <row r="5" spans="1:27" ht="15">
      <c r="A5" s="16">
        <v>29610</v>
      </c>
      <c r="B5" s="16" t="s">
        <v>44</v>
      </c>
      <c r="C5" s="16" t="s">
        <v>43</v>
      </c>
      <c r="D5" s="17">
        <v>-0.0012960433959960938</v>
      </c>
      <c r="E5" s="17">
        <v>-0.006803750991821289</v>
      </c>
      <c r="F5" s="17">
        <v>-0.0038421154022216797</v>
      </c>
      <c r="G5" s="17">
        <v>-0.002234220504760742</v>
      </c>
      <c r="H5" s="17">
        <v>-0.0009715557098388672</v>
      </c>
      <c r="I5" s="17">
        <v>-0.0014526844024658203</v>
      </c>
      <c r="J5" s="17">
        <v>-0.0011761188507080078</v>
      </c>
      <c r="K5" s="17">
        <v>-0.001434326171875</v>
      </c>
      <c r="L5" s="17">
        <v>-0.0063419342041015625</v>
      </c>
      <c r="M5" s="17">
        <v>-0.010834455490112305</v>
      </c>
      <c r="N5" s="17">
        <v>-0.011446475982666016</v>
      </c>
      <c r="O5" s="17">
        <v>-0.006011962890625</v>
      </c>
      <c r="P5" s="17">
        <v>-0.008282899856567383</v>
      </c>
      <c r="Q5" s="17">
        <v>-0.006022930145263672</v>
      </c>
      <c r="R5" s="17">
        <v>-0.006142854690551758</v>
      </c>
      <c r="S5" s="17">
        <v>0.003231048583984375</v>
      </c>
      <c r="T5" s="17">
        <v>-0.0013797283172607422</v>
      </c>
      <c r="U5" s="17">
        <v>-0.003339529037475586</v>
      </c>
      <c r="V5" s="17">
        <v>0.004300594329833984</v>
      </c>
      <c r="W5" s="17">
        <v>-0.008261680603027344</v>
      </c>
      <c r="X5" s="17">
        <v>0.000614166259765625</v>
      </c>
      <c r="Y5" s="17">
        <v>0.0004892349243164062</v>
      </c>
      <c r="Z5" s="17">
        <v>-0.000530242919921875</v>
      </c>
      <c r="AA5" s="17">
        <v>0.0006875991821289062</v>
      </c>
    </row>
    <row r="6" spans="1:27" ht="15">
      <c r="A6" s="16">
        <v>29660</v>
      </c>
      <c r="B6" s="16" t="s">
        <v>45</v>
      </c>
      <c r="C6" s="16" t="s">
        <v>43</v>
      </c>
      <c r="D6" s="17">
        <v>-0.003860950469970703</v>
      </c>
      <c r="E6" s="17">
        <v>-0.009001731872558594</v>
      </c>
      <c r="F6" s="17">
        <v>-0.005718231201171875</v>
      </c>
      <c r="G6" s="17">
        <v>-0.004135608673095703</v>
      </c>
      <c r="H6" s="17">
        <v>-0.0030193328857421875</v>
      </c>
      <c r="I6" s="17">
        <v>-0.0035033226013183594</v>
      </c>
      <c r="J6" s="17">
        <v>-0.0033490657806396484</v>
      </c>
      <c r="K6" s="17">
        <v>-0.003511667251586914</v>
      </c>
      <c r="L6" s="17">
        <v>-0.00845956802368164</v>
      </c>
      <c r="M6" s="17">
        <v>-0.012714385986328125</v>
      </c>
      <c r="N6" s="17">
        <v>-0.0135040283203125</v>
      </c>
      <c r="O6" s="17">
        <v>-0.008206605911254883</v>
      </c>
      <c r="P6" s="17">
        <v>-0.010905742645263672</v>
      </c>
      <c r="Q6" s="17">
        <v>-0.009006023406982422</v>
      </c>
      <c r="R6" s="17">
        <v>-0.00910329818725586</v>
      </c>
      <c r="S6" s="17">
        <v>9.751319885253906E-05</v>
      </c>
      <c r="T6" s="17">
        <v>-0.004853725433349609</v>
      </c>
      <c r="U6" s="17">
        <v>-0.006354808807373047</v>
      </c>
      <c r="V6" s="17">
        <v>0.0009083747863769531</v>
      </c>
      <c r="W6" s="17">
        <v>-0.010553836822509766</v>
      </c>
      <c r="X6" s="17">
        <v>-0.0026082992553710938</v>
      </c>
      <c r="Y6" s="17">
        <v>-0.0027403831481933594</v>
      </c>
      <c r="Z6" s="17">
        <v>-0.0039005279541015625</v>
      </c>
      <c r="AA6" s="17">
        <v>-0.0027289390563964844</v>
      </c>
    </row>
    <row r="7" spans="1:27" ht="15">
      <c r="A7" s="16">
        <v>29662</v>
      </c>
      <c r="B7" s="16" t="s">
        <v>46</v>
      </c>
      <c r="C7" s="16" t="s">
        <v>43</v>
      </c>
      <c r="D7" s="17">
        <v>-0.003858327865600586</v>
      </c>
      <c r="E7" s="17">
        <v>-0.008999824523925781</v>
      </c>
      <c r="F7" s="17">
        <v>-0.005713224411010742</v>
      </c>
      <c r="G7" s="17">
        <v>-0.004132509231567383</v>
      </c>
      <c r="H7" s="17">
        <v>-0.0030188560485839844</v>
      </c>
      <c r="I7" s="17">
        <v>-0.0035028457641601562</v>
      </c>
      <c r="J7" s="17">
        <v>-0.0033495426177978516</v>
      </c>
      <c r="K7" s="17">
        <v>-0.0035102367401123047</v>
      </c>
      <c r="L7" s="17">
        <v>-0.008457422256469727</v>
      </c>
      <c r="M7" s="17">
        <v>-0.012705087661743164</v>
      </c>
      <c r="N7" s="17">
        <v>-0.013493776321411133</v>
      </c>
      <c r="O7" s="17">
        <v>-0.008196353912353516</v>
      </c>
      <c r="P7" s="17">
        <v>-0.010901689529418945</v>
      </c>
      <c r="Q7" s="17">
        <v>-0.00900578498840332</v>
      </c>
      <c r="R7" s="17">
        <v>-0.009102821350097656</v>
      </c>
      <c r="S7" s="17">
        <v>9.417533874511719E-05</v>
      </c>
      <c r="T7" s="17">
        <v>-0.004861116409301758</v>
      </c>
      <c r="U7" s="17">
        <v>-0.006356954574584961</v>
      </c>
      <c r="V7" s="17">
        <v>0.0009059906005859375</v>
      </c>
      <c r="W7" s="17">
        <v>-0.010538101196289062</v>
      </c>
      <c r="X7" s="17">
        <v>-0.0026063919067382812</v>
      </c>
      <c r="Y7" s="17">
        <v>-0.002739429473876953</v>
      </c>
      <c r="Z7" s="17">
        <v>-0.0039038658142089844</v>
      </c>
      <c r="AA7" s="17">
        <v>-0.0027370452880859375</v>
      </c>
    </row>
    <row r="8" spans="1:27" ht="15">
      <c r="A8" s="16">
        <v>29664</v>
      </c>
      <c r="B8" s="16" t="s">
        <v>47</v>
      </c>
      <c r="C8" s="16" t="s">
        <v>43</v>
      </c>
      <c r="D8" s="17">
        <v>-0.003858327865600586</v>
      </c>
      <c r="E8" s="17">
        <v>-0.008999824523925781</v>
      </c>
      <c r="F8" s="17">
        <v>-0.005712985992431641</v>
      </c>
      <c r="G8" s="17">
        <v>-0.004132509231567383</v>
      </c>
      <c r="H8" s="17">
        <v>-0.0030188560485839844</v>
      </c>
      <c r="I8" s="17">
        <v>-0.003503084182739258</v>
      </c>
      <c r="J8" s="17">
        <v>-0.0033495426177978516</v>
      </c>
      <c r="K8" s="17">
        <v>-0.0035102367401123047</v>
      </c>
      <c r="L8" s="17">
        <v>-0.008457422256469727</v>
      </c>
      <c r="M8" s="17">
        <v>-0.012704610824584961</v>
      </c>
      <c r="N8" s="17">
        <v>-0.013493537902832031</v>
      </c>
      <c r="O8" s="17">
        <v>-0.008196115493774414</v>
      </c>
      <c r="P8" s="17">
        <v>-0.010901689529418945</v>
      </c>
      <c r="Q8" s="17">
        <v>-0.00900578498840332</v>
      </c>
      <c r="R8" s="17">
        <v>-0.009102821350097656</v>
      </c>
      <c r="S8" s="17">
        <v>9.417533874511719E-05</v>
      </c>
      <c r="T8" s="17">
        <v>-0.004861593246459961</v>
      </c>
      <c r="U8" s="17">
        <v>-0.0063571929931640625</v>
      </c>
      <c r="V8" s="17">
        <v>0.0009059906005859375</v>
      </c>
      <c r="W8" s="17">
        <v>-0.01053762435913086</v>
      </c>
      <c r="X8" s="17">
        <v>-0.0026063919067382812</v>
      </c>
      <c r="Y8" s="17">
        <v>-0.00273895263671875</v>
      </c>
      <c r="Z8" s="17">
        <v>-0.0039043426513671875</v>
      </c>
      <c r="AA8" s="17">
        <v>-0.0027375221252441406</v>
      </c>
    </row>
    <row r="9" spans="1:27" ht="15">
      <c r="A9" s="16">
        <v>39610</v>
      </c>
      <c r="B9" s="16" t="s">
        <v>48</v>
      </c>
      <c r="C9" s="16" t="s">
        <v>43</v>
      </c>
      <c r="D9" s="17">
        <v>-0.003606557846069336</v>
      </c>
      <c r="E9" s="17">
        <v>-0.008760690689086914</v>
      </c>
      <c r="F9" s="17">
        <v>-0.0056304931640625</v>
      </c>
      <c r="G9" s="17">
        <v>-0.003981351852416992</v>
      </c>
      <c r="H9" s="17">
        <v>-0.0027594566345214844</v>
      </c>
      <c r="I9" s="17">
        <v>-0.0032300949096679688</v>
      </c>
      <c r="J9" s="17">
        <v>-0.003033161163330078</v>
      </c>
      <c r="K9" s="17">
        <v>-0.003270387649536133</v>
      </c>
      <c r="L9" s="17">
        <v>-0.008243322372436523</v>
      </c>
      <c r="M9" s="17">
        <v>-0.012794256210327148</v>
      </c>
      <c r="N9" s="17">
        <v>-0.013592004776000977</v>
      </c>
      <c r="O9" s="17">
        <v>-0.008273839950561523</v>
      </c>
      <c r="P9" s="17">
        <v>-0.010689020156860352</v>
      </c>
      <c r="Q9" s="17">
        <v>-0.008604764938354492</v>
      </c>
      <c r="R9" s="17">
        <v>-0.008712291717529297</v>
      </c>
      <c r="S9" s="17">
        <v>0.0006437301635742188</v>
      </c>
      <c r="T9" s="17">
        <v>-0.004119157791137695</v>
      </c>
      <c r="U9" s="17">
        <v>-0.005873918533325195</v>
      </c>
      <c r="V9" s="17">
        <v>0.001495361328125</v>
      </c>
      <c r="W9" s="17">
        <v>-0.010827064514160156</v>
      </c>
      <c r="X9" s="17">
        <v>-0.002186298370361328</v>
      </c>
      <c r="Y9" s="17">
        <v>-0.002285480499267578</v>
      </c>
      <c r="Z9" s="17">
        <v>-0.0032510757446289062</v>
      </c>
      <c r="AA9" s="17">
        <v>-0.0018968582153320312</v>
      </c>
    </row>
    <row r="10" spans="1:27" ht="15">
      <c r="A10" s="16">
        <v>39625</v>
      </c>
      <c r="B10" s="16" t="s">
        <v>49</v>
      </c>
      <c r="C10" s="16" t="s">
        <v>43</v>
      </c>
      <c r="D10" s="17">
        <v>-0.003590106964111328</v>
      </c>
      <c r="E10" s="17">
        <v>-0.008746862411499023</v>
      </c>
      <c r="F10" s="17">
        <v>-0.0056171417236328125</v>
      </c>
      <c r="G10" s="17">
        <v>-0.003968715667724609</v>
      </c>
      <c r="H10" s="17">
        <v>-0.0027472972869873047</v>
      </c>
      <c r="I10" s="17">
        <v>-0.0032181739807128906</v>
      </c>
      <c r="J10" s="17">
        <v>-0.0030210018157958984</v>
      </c>
      <c r="K10" s="17">
        <v>-0.00325775146484375</v>
      </c>
      <c r="L10" s="17">
        <v>-0.008229970932006836</v>
      </c>
      <c r="M10" s="17">
        <v>-0.012778997421264648</v>
      </c>
      <c r="N10" s="17">
        <v>-0.013575077056884766</v>
      </c>
      <c r="O10" s="17">
        <v>-0.008255958557128906</v>
      </c>
      <c r="P10" s="17">
        <v>-0.010672569274902344</v>
      </c>
      <c r="Q10" s="17">
        <v>-0.008588552474975586</v>
      </c>
      <c r="R10" s="17">
        <v>-0.008695840835571289</v>
      </c>
      <c r="S10" s="17">
        <v>0.0006592273712158203</v>
      </c>
      <c r="T10" s="17">
        <v>-0.004103660583496094</v>
      </c>
      <c r="U10" s="17">
        <v>-0.005858182907104492</v>
      </c>
      <c r="V10" s="17">
        <v>0.001514434814453125</v>
      </c>
      <c r="W10" s="17">
        <v>-0.010805606842041016</v>
      </c>
      <c r="X10" s="17">
        <v>-0.0021638870239257812</v>
      </c>
      <c r="Y10" s="17">
        <v>-0.0022635459899902344</v>
      </c>
      <c r="Z10" s="17">
        <v>-0.003231048583984375</v>
      </c>
      <c r="AA10" s="17">
        <v>-0.0018787384033203125</v>
      </c>
    </row>
    <row r="11" spans="1:27" ht="15">
      <c r="A11" s="16">
        <v>39635</v>
      </c>
      <c r="B11" s="16" t="s">
        <v>50</v>
      </c>
      <c r="C11" s="16" t="s">
        <v>43</v>
      </c>
      <c r="D11" s="17">
        <v>-0.011738061904907227</v>
      </c>
      <c r="E11" s="17">
        <v>-0.015743255615234375</v>
      </c>
      <c r="F11" s="17">
        <v>-0.012175798416137695</v>
      </c>
      <c r="G11" s="17">
        <v>-0.010138273239135742</v>
      </c>
      <c r="H11" s="17">
        <v>-0.008664131164550781</v>
      </c>
      <c r="I11" s="17">
        <v>-0.009018421173095703</v>
      </c>
      <c r="J11" s="17">
        <v>-0.008968830108642578</v>
      </c>
      <c r="K11" s="17">
        <v>-0.009417295455932617</v>
      </c>
      <c r="L11" s="17">
        <v>-0.014679431915283203</v>
      </c>
      <c r="M11" s="17">
        <v>-0.02046346664428711</v>
      </c>
      <c r="N11" s="17">
        <v>-0.022107362747192383</v>
      </c>
      <c r="O11" s="17">
        <v>-0.017187833786010742</v>
      </c>
      <c r="P11" s="17">
        <v>-0.019286632537841797</v>
      </c>
      <c r="Q11" s="17">
        <v>-0.017136096954345703</v>
      </c>
      <c r="R11" s="17">
        <v>-0.01726055145263672</v>
      </c>
      <c r="S11" s="17">
        <v>-0.007300853729248047</v>
      </c>
      <c r="T11" s="17">
        <v>-0.01191091537475586</v>
      </c>
      <c r="U11" s="17">
        <v>-0.013866424560546875</v>
      </c>
      <c r="V11" s="17">
        <v>-0.008091449737548828</v>
      </c>
      <c r="W11" s="17">
        <v>-0.021441936492919922</v>
      </c>
      <c r="X11" s="17">
        <v>-0.013267993927001953</v>
      </c>
      <c r="Y11" s="17">
        <v>-0.013274669647216797</v>
      </c>
      <c r="Z11" s="17">
        <v>-0.013393878936767578</v>
      </c>
      <c r="AA11" s="17">
        <v>-0.010836124420166016</v>
      </c>
    </row>
    <row r="12" spans="1:27" ht="15">
      <c r="A12" s="16">
        <v>39640</v>
      </c>
      <c r="B12" s="16" t="s">
        <v>51</v>
      </c>
      <c r="C12" s="16" t="s">
        <v>43</v>
      </c>
      <c r="D12" s="17">
        <v>-0.010371208190917969</v>
      </c>
      <c r="E12" s="17">
        <v>-0.014604330062866211</v>
      </c>
      <c r="F12" s="17">
        <v>-0.011182785034179688</v>
      </c>
      <c r="G12" s="17">
        <v>-0.009241580963134766</v>
      </c>
      <c r="H12" s="17">
        <v>-0.007786989212036133</v>
      </c>
      <c r="I12" s="17">
        <v>-0.008166074752807617</v>
      </c>
      <c r="J12" s="17">
        <v>-0.008112430572509766</v>
      </c>
      <c r="K12" s="17">
        <v>-0.008531570434570312</v>
      </c>
      <c r="L12" s="17">
        <v>-0.013718605041503906</v>
      </c>
      <c r="M12" s="17">
        <v>-0.01918315887451172</v>
      </c>
      <c r="N12" s="17">
        <v>-0.020570755004882812</v>
      </c>
      <c r="O12" s="17">
        <v>-0.0156404972076416</v>
      </c>
      <c r="P12" s="17">
        <v>-0.01756429672241211</v>
      </c>
      <c r="Q12" s="17">
        <v>-0.01541280746459961</v>
      </c>
      <c r="R12" s="17">
        <v>-0.015533447265625</v>
      </c>
      <c r="S12" s="17">
        <v>-0.005772590637207031</v>
      </c>
      <c r="T12" s="17">
        <v>-0.010543584823608398</v>
      </c>
      <c r="U12" s="17">
        <v>-0.012498617172241211</v>
      </c>
      <c r="V12" s="17">
        <v>-0.006463527679443359</v>
      </c>
      <c r="W12" s="17">
        <v>-0.01969289779663086</v>
      </c>
      <c r="X12" s="17">
        <v>-0.011391639709472656</v>
      </c>
      <c r="Y12" s="17">
        <v>-0.011362075805664062</v>
      </c>
      <c r="Z12" s="17">
        <v>-0.011657238006591797</v>
      </c>
      <c r="AA12" s="17">
        <v>-0.009303569793701172</v>
      </c>
    </row>
    <row r="13" spans="1:27" ht="15">
      <c r="A13" s="16">
        <v>39650</v>
      </c>
      <c r="B13" s="16" t="s">
        <v>52</v>
      </c>
      <c r="C13" s="16" t="s">
        <v>43</v>
      </c>
      <c r="D13" s="17">
        <v>-0.01218414306640625</v>
      </c>
      <c r="E13" s="17">
        <v>-0.016060352325439453</v>
      </c>
      <c r="F13" s="17">
        <v>-0.012408971786499023</v>
      </c>
      <c r="G13" s="17">
        <v>-0.010283946990966797</v>
      </c>
      <c r="H13" s="17">
        <v>-0.008851766586303711</v>
      </c>
      <c r="I13" s="17">
        <v>-0.009222984313964844</v>
      </c>
      <c r="J13" s="17">
        <v>-0.009237051010131836</v>
      </c>
      <c r="K13" s="17">
        <v>-0.009716510772705078</v>
      </c>
      <c r="L13" s="17">
        <v>-0.015187740325927734</v>
      </c>
      <c r="M13" s="17">
        <v>-0.021050453186035156</v>
      </c>
      <c r="N13" s="17">
        <v>-0.0229034423828125</v>
      </c>
      <c r="O13" s="17">
        <v>-0.01793360710144043</v>
      </c>
      <c r="P13" s="17">
        <v>-0.019998788833618164</v>
      </c>
      <c r="Q13" s="17">
        <v>-0.017863988876342773</v>
      </c>
      <c r="R13" s="17">
        <v>-0.01795172691345215</v>
      </c>
      <c r="S13" s="17">
        <v>-0.008004426956176758</v>
      </c>
      <c r="T13" s="17">
        <v>-0.012636184692382812</v>
      </c>
      <c r="U13" s="17">
        <v>-0.014551162719726562</v>
      </c>
      <c r="V13" s="17">
        <v>-0.008819580078125</v>
      </c>
      <c r="W13" s="17">
        <v>-0.022130489349365234</v>
      </c>
      <c r="X13" s="17">
        <v>-0.014084339141845703</v>
      </c>
      <c r="Y13" s="17">
        <v>-0.013933181762695312</v>
      </c>
      <c r="Z13" s="17">
        <v>-0.013944625854492188</v>
      </c>
      <c r="AA13" s="17">
        <v>-0.011523723602294922</v>
      </c>
    </row>
    <row r="14" spans="1:27" ht="15">
      <c r="A14" s="16">
        <v>39660</v>
      </c>
      <c r="B14" s="16" t="s">
        <v>53</v>
      </c>
      <c r="C14" s="16" t="s">
        <v>43</v>
      </c>
      <c r="D14" s="17">
        <v>-0.003930330276489258</v>
      </c>
      <c r="E14" s="17">
        <v>-0.009048938751220703</v>
      </c>
      <c r="F14" s="17">
        <v>-0.0058519840240478516</v>
      </c>
      <c r="G14" s="17">
        <v>-0.004214286804199219</v>
      </c>
      <c r="H14" s="17">
        <v>-0.0030248165130615234</v>
      </c>
      <c r="I14" s="17">
        <v>-0.003499746322631836</v>
      </c>
      <c r="J14" s="17">
        <v>-0.0033195018768310547</v>
      </c>
      <c r="K14" s="17">
        <v>-0.003534078598022461</v>
      </c>
      <c r="L14" s="17">
        <v>-0.00851130485534668</v>
      </c>
      <c r="M14" s="17">
        <v>-0.012992620468139648</v>
      </c>
      <c r="N14" s="17">
        <v>-0.013814687728881836</v>
      </c>
      <c r="O14" s="17">
        <v>-0.00850987434387207</v>
      </c>
      <c r="P14" s="17">
        <v>-0.011016368865966797</v>
      </c>
      <c r="Q14" s="17">
        <v>-0.008996725082397461</v>
      </c>
      <c r="R14" s="17">
        <v>-0.009099483489990234</v>
      </c>
      <c r="S14" s="17">
        <v>0.00021266937255859375</v>
      </c>
      <c r="T14" s="17">
        <v>-0.004606962203979492</v>
      </c>
      <c r="U14" s="17">
        <v>-0.006276130676269531</v>
      </c>
      <c r="V14" s="17">
        <v>0.001010894775390625</v>
      </c>
      <c r="W14" s="17">
        <v>-0.011045455932617188</v>
      </c>
      <c r="X14" s="17">
        <v>-0.0026521682739257812</v>
      </c>
      <c r="Y14" s="17">
        <v>-0.0027527809143066406</v>
      </c>
      <c r="Z14" s="17">
        <v>-0.003768444061279297</v>
      </c>
      <c r="AA14" s="17">
        <v>-0.0024461746215820312</v>
      </c>
    </row>
    <row r="15" spans="1:27" ht="15">
      <c r="A15" s="16">
        <v>39670</v>
      </c>
      <c r="B15" s="16" t="s">
        <v>54</v>
      </c>
      <c r="C15" s="16" t="s">
        <v>43</v>
      </c>
      <c r="D15" s="17">
        <v>-0.009811878204345703</v>
      </c>
      <c r="E15" s="17">
        <v>-0.014121770858764648</v>
      </c>
      <c r="F15" s="17">
        <v>-0.010721921920776367</v>
      </c>
      <c r="G15" s="17">
        <v>-0.008803844451904297</v>
      </c>
      <c r="H15" s="17">
        <v>-0.007368326187133789</v>
      </c>
      <c r="I15" s="17">
        <v>-0.007757902145385742</v>
      </c>
      <c r="J15" s="17">
        <v>-0.007689476013183594</v>
      </c>
      <c r="K15" s="17">
        <v>-0.008092403411865234</v>
      </c>
      <c r="L15" s="17">
        <v>-0.013262748718261719</v>
      </c>
      <c r="M15" s="17">
        <v>-0.01865243911743164</v>
      </c>
      <c r="N15" s="17">
        <v>-0.019989728927612305</v>
      </c>
      <c r="O15" s="17">
        <v>-0.015025854110717773</v>
      </c>
      <c r="P15" s="17">
        <v>-0.016994476318359375</v>
      </c>
      <c r="Q15" s="17">
        <v>-0.014853477478027344</v>
      </c>
      <c r="R15" s="17">
        <v>-0.014970779418945312</v>
      </c>
      <c r="S15" s="17">
        <v>-0.005242586135864258</v>
      </c>
      <c r="T15" s="17">
        <v>-0.010011911392211914</v>
      </c>
      <c r="U15" s="17">
        <v>-0.011948585510253906</v>
      </c>
      <c r="V15" s="17">
        <v>-0.005797386169433594</v>
      </c>
      <c r="W15" s="17">
        <v>-0.01895284652709961</v>
      </c>
      <c r="X15" s="17">
        <v>-0.01062774658203125</v>
      </c>
      <c r="Y15" s="17">
        <v>-0.01060342788696289</v>
      </c>
      <c r="Z15" s="17">
        <v>-0.010957717895507812</v>
      </c>
      <c r="AA15" s="17">
        <v>-0.008686065673828125</v>
      </c>
    </row>
    <row r="16" spans="1:27" ht="15">
      <c r="A16" s="16">
        <v>29715</v>
      </c>
      <c r="B16" s="16" t="s">
        <v>55</v>
      </c>
      <c r="C16" s="16" t="s">
        <v>56</v>
      </c>
      <c r="D16" s="17">
        <v>0.0029969215393066406</v>
      </c>
      <c r="E16" s="17">
        <v>-0.0024106502532958984</v>
      </c>
      <c r="F16" s="17">
        <v>0.0013585090637207031</v>
      </c>
      <c r="G16" s="17">
        <v>0.0013241767883300781</v>
      </c>
      <c r="H16" s="17">
        <v>0.00078582763671875</v>
      </c>
      <c r="I16" s="17">
        <v>-9.036064147949219E-05</v>
      </c>
      <c r="J16" s="17">
        <v>-0.00042629241943359375</v>
      </c>
      <c r="K16" s="17">
        <v>0.0013785362243652344</v>
      </c>
      <c r="L16" s="17">
        <v>-0.002572298049926758</v>
      </c>
      <c r="M16" s="17">
        <v>-0.0024712085723876953</v>
      </c>
      <c r="N16" s="17">
        <v>-0.0024940967559814453</v>
      </c>
      <c r="O16" s="17">
        <v>0.003053426742553711</v>
      </c>
      <c r="P16" s="17">
        <v>-0.0024864673614501953</v>
      </c>
      <c r="Q16" s="17">
        <v>-0.0025022029876708984</v>
      </c>
      <c r="R16" s="17">
        <v>-0.0024900436401367188</v>
      </c>
      <c r="S16" s="17">
        <v>0.005038022994995117</v>
      </c>
      <c r="T16" s="17">
        <v>-0.0025568008422851562</v>
      </c>
      <c r="U16" s="17">
        <v>-0.002439737319946289</v>
      </c>
      <c r="V16" s="17">
        <v>0.0034914016723632812</v>
      </c>
      <c r="W16" s="17">
        <v>0.0002231597900390625</v>
      </c>
      <c r="X16" s="17">
        <v>0.0007376670837402344</v>
      </c>
      <c r="Y16" s="17">
        <v>0.0003910064697265625</v>
      </c>
      <c r="Z16" s="17">
        <v>-0.0023779869079589844</v>
      </c>
      <c r="AA16" s="17">
        <v>-0.002483844757080078</v>
      </c>
    </row>
    <row r="17" spans="1:27" ht="15">
      <c r="A17" s="16">
        <v>29745</v>
      </c>
      <c r="B17" s="16" t="s">
        <v>57</v>
      </c>
      <c r="C17" s="16" t="s">
        <v>56</v>
      </c>
      <c r="D17" s="17">
        <v>-0.0002853870391845703</v>
      </c>
      <c r="E17" s="17">
        <v>-0.0054128170013427734</v>
      </c>
      <c r="F17" s="17">
        <v>-0.0012505054473876953</v>
      </c>
      <c r="G17" s="17">
        <v>-0.001035928726196289</v>
      </c>
      <c r="H17" s="17">
        <v>-0.001461029052734375</v>
      </c>
      <c r="I17" s="17">
        <v>-0.002284526824951172</v>
      </c>
      <c r="J17" s="17">
        <v>-0.0026428699493408203</v>
      </c>
      <c r="K17" s="17">
        <v>-0.0011301040649414062</v>
      </c>
      <c r="L17" s="17">
        <v>-0.0053446292877197266</v>
      </c>
      <c r="M17" s="17">
        <v>-0.0055637359619140625</v>
      </c>
      <c r="N17" s="17">
        <v>-0.005513191223144531</v>
      </c>
      <c r="O17" s="17">
        <v>3.2901763916015625E-05</v>
      </c>
      <c r="P17" s="17">
        <v>-0.0054204463958740234</v>
      </c>
      <c r="Q17" s="17">
        <v>-0.005459785461425781</v>
      </c>
      <c r="R17" s="17">
        <v>-0.005416154861450195</v>
      </c>
      <c r="S17" s="17">
        <v>0.002096891403198242</v>
      </c>
      <c r="T17" s="17">
        <v>-0.005660057067871094</v>
      </c>
      <c r="U17" s="17">
        <v>-0.005610466003417969</v>
      </c>
      <c r="V17" s="17">
        <v>0.00010824203491210938</v>
      </c>
      <c r="W17" s="17">
        <v>-0.003292083740234375</v>
      </c>
      <c r="X17" s="17">
        <v>-0.0027742385864257812</v>
      </c>
      <c r="Y17" s="17">
        <v>-0.0031147003173828125</v>
      </c>
      <c r="Z17" s="17">
        <v>-0.005782604217529297</v>
      </c>
      <c r="AA17" s="17">
        <v>-0.005747795104980469</v>
      </c>
    </row>
    <row r="18" spans="1:27" ht="15">
      <c r="A18" s="16">
        <v>29750</v>
      </c>
      <c r="B18" s="16" t="s">
        <v>58</v>
      </c>
      <c r="C18" s="16" t="s">
        <v>56</v>
      </c>
      <c r="D18" s="17">
        <v>-1.9073486328125E-06</v>
      </c>
      <c r="E18" s="17">
        <v>-2.384185791015625E-07</v>
      </c>
      <c r="F18" s="17">
        <v>-5.245208740234375E-06</v>
      </c>
      <c r="G18" s="17">
        <v>-1.9073486328125E-06</v>
      </c>
      <c r="H18" s="17">
        <v>4.76837158203125E-07</v>
      </c>
      <c r="I18" s="17">
        <v>-3.337860107421875E-06</v>
      </c>
      <c r="J18" s="17">
        <v>-5.9604644775390625E-06</v>
      </c>
      <c r="K18" s="17">
        <v>2.384185791015625E-07</v>
      </c>
      <c r="L18" s="17">
        <v>-2.86102294921875E-06</v>
      </c>
      <c r="M18" s="17">
        <v>-4.76837158203125E-07</v>
      </c>
      <c r="N18" s="17">
        <v>-5.245208740234375E-06</v>
      </c>
      <c r="O18" s="17">
        <v>0</v>
      </c>
      <c r="P18" s="17">
        <v>-6.9141387939453125E-06</v>
      </c>
      <c r="Q18" s="17">
        <v>-8.106231689453125E-06</v>
      </c>
      <c r="R18" s="17">
        <v>-2.384185791015625E-06</v>
      </c>
      <c r="S18" s="17">
        <v>1.9073486328125E-06</v>
      </c>
      <c r="T18" s="17">
        <v>-4.291534423828125E-06</v>
      </c>
      <c r="U18" s="17">
        <v>1.1682510375976562E-05</v>
      </c>
      <c r="V18" s="17">
        <v>3.337860107421875E-06</v>
      </c>
      <c r="W18" s="17">
        <v>2.1457672119140625E-05</v>
      </c>
      <c r="X18" s="17">
        <v>-3.814697265625E-06</v>
      </c>
      <c r="Y18" s="17">
        <v>-1.9073486328125E-06</v>
      </c>
      <c r="Z18" s="17">
        <v>2.86102294921875E-06</v>
      </c>
      <c r="AA18" s="17">
        <v>1.430511474609375E-06</v>
      </c>
    </row>
    <row r="19" spans="1:27" ht="15">
      <c r="A19" s="16">
        <v>29795</v>
      </c>
      <c r="B19" s="16" t="s">
        <v>59</v>
      </c>
      <c r="C19" s="16" t="s">
        <v>56</v>
      </c>
      <c r="D19" s="17">
        <v>0.0008802413940429688</v>
      </c>
      <c r="E19" s="17">
        <v>-0.0044078826904296875</v>
      </c>
      <c r="F19" s="17">
        <v>-0.0003654956817626953</v>
      </c>
      <c r="G19" s="17">
        <v>-0.00021338462829589844</v>
      </c>
      <c r="H19" s="17">
        <v>-0.0006475448608398438</v>
      </c>
      <c r="I19" s="17">
        <v>-0.0014755725860595703</v>
      </c>
      <c r="J19" s="17">
        <v>-0.0018117427825927734</v>
      </c>
      <c r="K19" s="17">
        <v>-0.0002551078796386719</v>
      </c>
      <c r="L19" s="17">
        <v>-0.0043795108795166016</v>
      </c>
      <c r="M19" s="17">
        <v>-0.004518985748291016</v>
      </c>
      <c r="N19" s="17">
        <v>-0.004538774490356445</v>
      </c>
      <c r="O19" s="17">
        <v>0.0009641647338867188</v>
      </c>
      <c r="P19" s="17">
        <v>-0.004557371139526367</v>
      </c>
      <c r="Q19" s="17">
        <v>-0.004588127136230469</v>
      </c>
      <c r="R19" s="17">
        <v>-0.004569530487060547</v>
      </c>
      <c r="S19" s="17">
        <v>0.0029289722442626953</v>
      </c>
      <c r="T19" s="17">
        <v>-0.004654407501220703</v>
      </c>
      <c r="U19" s="17">
        <v>-0.004468679428100586</v>
      </c>
      <c r="V19" s="17">
        <v>0.0014805793762207031</v>
      </c>
      <c r="W19" s="17">
        <v>-0.0017857551574707031</v>
      </c>
      <c r="X19" s="17">
        <v>-0.0012378692626953125</v>
      </c>
      <c r="Y19" s="17">
        <v>-0.0015826225280761719</v>
      </c>
      <c r="Z19" s="17">
        <v>-0.004334449768066406</v>
      </c>
      <c r="AA19" s="17">
        <v>-0.004492282867431641</v>
      </c>
    </row>
    <row r="20" spans="1:27" ht="15">
      <c r="A20" s="16">
        <v>29820</v>
      </c>
      <c r="B20" s="16" t="s">
        <v>60</v>
      </c>
      <c r="C20" s="16" t="s">
        <v>56</v>
      </c>
      <c r="D20" s="17">
        <v>-1.9073486328125E-06</v>
      </c>
      <c r="E20" s="17">
        <v>-2.384185791015625E-07</v>
      </c>
      <c r="F20" s="17">
        <v>-5.245208740234375E-06</v>
      </c>
      <c r="G20" s="17">
        <v>-1.9073486328125E-06</v>
      </c>
      <c r="H20" s="17">
        <v>4.76837158203125E-07</v>
      </c>
      <c r="I20" s="17">
        <v>-3.337860107421875E-06</v>
      </c>
      <c r="J20" s="17">
        <v>-5.9604644775390625E-06</v>
      </c>
      <c r="K20" s="17">
        <v>2.384185791015625E-07</v>
      </c>
      <c r="L20" s="17">
        <v>-2.86102294921875E-06</v>
      </c>
      <c r="M20" s="17">
        <v>-4.76837158203125E-07</v>
      </c>
      <c r="N20" s="17">
        <v>-5.245208740234375E-06</v>
      </c>
      <c r="O20" s="17">
        <v>0</v>
      </c>
      <c r="P20" s="17">
        <v>-6.9141387939453125E-06</v>
      </c>
      <c r="Q20" s="17">
        <v>-8.106231689453125E-06</v>
      </c>
      <c r="R20" s="17">
        <v>-2.384185791015625E-06</v>
      </c>
      <c r="S20" s="17">
        <v>1.9073486328125E-06</v>
      </c>
      <c r="T20" s="17">
        <v>-4.291534423828125E-06</v>
      </c>
      <c r="U20" s="17">
        <v>1.1682510375976562E-05</v>
      </c>
      <c r="V20" s="17">
        <v>3.337860107421875E-06</v>
      </c>
      <c r="W20" s="17">
        <v>2.1457672119140625E-05</v>
      </c>
      <c r="X20" s="17">
        <v>-3.814697265625E-06</v>
      </c>
      <c r="Y20" s="17">
        <v>-1.9073486328125E-06</v>
      </c>
      <c r="Z20" s="17">
        <v>2.86102294921875E-06</v>
      </c>
      <c r="AA20" s="17">
        <v>1.430511474609375E-06</v>
      </c>
    </row>
    <row r="21" spans="1:27" ht="15">
      <c r="A21" s="16">
        <v>29845</v>
      </c>
      <c r="B21" s="16" t="s">
        <v>61</v>
      </c>
      <c r="C21" s="16" t="s">
        <v>56</v>
      </c>
      <c r="D21" s="17">
        <v>-0.0027909278869628906</v>
      </c>
      <c r="E21" s="17">
        <v>-0.008191823959350586</v>
      </c>
      <c r="F21" s="17">
        <v>-0.003531932830810547</v>
      </c>
      <c r="G21" s="17">
        <v>-0.0029249191284179688</v>
      </c>
      <c r="H21" s="17">
        <v>-0.0030329227447509766</v>
      </c>
      <c r="I21" s="17">
        <v>-0.0037164688110351562</v>
      </c>
      <c r="J21" s="17">
        <v>-0.003956317901611328</v>
      </c>
      <c r="K21" s="17">
        <v>-0.003154754638671875</v>
      </c>
      <c r="L21" s="17">
        <v>-0.007581472396850586</v>
      </c>
      <c r="M21" s="17">
        <v>-0.008285760879516602</v>
      </c>
      <c r="N21" s="17">
        <v>-0.008300065994262695</v>
      </c>
      <c r="O21" s="17">
        <v>-0.0030913352966308594</v>
      </c>
      <c r="P21" s="17">
        <v>-0.00883793830871582</v>
      </c>
      <c r="Q21" s="17">
        <v>-0.008979082107543945</v>
      </c>
      <c r="R21" s="17">
        <v>-0.00897979736328125</v>
      </c>
      <c r="S21" s="17">
        <v>-0.001706838607788086</v>
      </c>
      <c r="T21" s="17">
        <v>-0.00876760482788086</v>
      </c>
      <c r="U21" s="17">
        <v>-0.007894039154052734</v>
      </c>
      <c r="V21" s="17">
        <v>-0.0011386871337890625</v>
      </c>
      <c r="W21" s="17">
        <v>-0.0037221908569335938</v>
      </c>
      <c r="X21" s="17">
        <v>-0.0031523704528808594</v>
      </c>
      <c r="Y21" s="17">
        <v>-0.0034189224243164062</v>
      </c>
      <c r="Z21" s="17">
        <v>-0.0065364837646484375</v>
      </c>
      <c r="AA21" s="17">
        <v>-0.007558345794677734</v>
      </c>
    </row>
    <row r="22" spans="1:27" ht="15">
      <c r="A22" s="16">
        <v>29895</v>
      </c>
      <c r="B22" s="16" t="s">
        <v>62</v>
      </c>
      <c r="C22" s="16" t="s">
        <v>56</v>
      </c>
      <c r="D22" s="17">
        <v>-0.0029935836791992188</v>
      </c>
      <c r="E22" s="17">
        <v>-0.008310794830322266</v>
      </c>
      <c r="F22" s="17">
        <v>-0.003670930862426758</v>
      </c>
      <c r="G22" s="17">
        <v>-0.0030481815338134766</v>
      </c>
      <c r="H22" s="17">
        <v>-0.0031385421752929688</v>
      </c>
      <c r="I22" s="17">
        <v>-0.0037870407104492188</v>
      </c>
      <c r="J22" s="17">
        <v>-0.0040340423583984375</v>
      </c>
      <c r="K22" s="17">
        <v>-0.0032362937927246094</v>
      </c>
      <c r="L22" s="17">
        <v>-0.00771784782409668</v>
      </c>
      <c r="M22" s="17">
        <v>-0.008542060852050781</v>
      </c>
      <c r="N22" s="17">
        <v>-0.008804798126220703</v>
      </c>
      <c r="O22" s="17">
        <v>-0.0035963058471679688</v>
      </c>
      <c r="P22" s="17">
        <v>-0.009200334548950195</v>
      </c>
      <c r="Q22" s="17">
        <v>-0.009187459945678711</v>
      </c>
      <c r="R22" s="17">
        <v>-0.00920557975769043</v>
      </c>
      <c r="S22" s="17">
        <v>-0.001794576644897461</v>
      </c>
      <c r="T22" s="17">
        <v>-0.0087738037109375</v>
      </c>
      <c r="U22" s="17">
        <v>-0.007953882217407227</v>
      </c>
      <c r="V22" s="17">
        <v>-0.0013203620910644531</v>
      </c>
      <c r="W22" s="17">
        <v>-0.004374980926513672</v>
      </c>
      <c r="X22" s="17">
        <v>-0.00331878662109375</v>
      </c>
      <c r="Y22" s="17">
        <v>-0.0037240982055664062</v>
      </c>
      <c r="Z22" s="17">
        <v>-0.006707191467285156</v>
      </c>
      <c r="AA22" s="17">
        <v>-0.007578372955322266</v>
      </c>
    </row>
    <row r="23" spans="1:27" ht="15">
      <c r="A23" s="16">
        <v>29896</v>
      </c>
      <c r="B23" s="16" t="s">
        <v>63</v>
      </c>
      <c r="C23" s="16" t="s">
        <v>56</v>
      </c>
      <c r="D23" s="17">
        <v>-0.002789735794067383</v>
      </c>
      <c r="E23" s="17">
        <v>-0.008234977722167969</v>
      </c>
      <c r="F23" s="17">
        <v>-0.0035552978515625</v>
      </c>
      <c r="G23" s="17">
        <v>-0.002931833267211914</v>
      </c>
      <c r="H23" s="17">
        <v>-0.0030319690704345703</v>
      </c>
      <c r="I23" s="17">
        <v>-0.003718137741088867</v>
      </c>
      <c r="J23" s="17">
        <v>-0.0039517879486083984</v>
      </c>
      <c r="K23" s="17">
        <v>-0.003178834915161133</v>
      </c>
      <c r="L23" s="17">
        <v>-0.00760197639465332</v>
      </c>
      <c r="M23" s="17">
        <v>-0.008298635482788086</v>
      </c>
      <c r="N23" s="17">
        <v>-0.008242130279541016</v>
      </c>
      <c r="O23" s="17">
        <v>-0.0030393600463867188</v>
      </c>
      <c r="P23" s="17">
        <v>-0.00882411003112793</v>
      </c>
      <c r="Q23" s="17">
        <v>-0.009005308151245117</v>
      </c>
      <c r="R23" s="17">
        <v>-0.008996009826660156</v>
      </c>
      <c r="S23" s="17">
        <v>-0.0017666816711425781</v>
      </c>
      <c r="T23" s="17">
        <v>-0.00882101058959961</v>
      </c>
      <c r="U23" s="17">
        <v>-0.00789785385131836</v>
      </c>
      <c r="V23" s="17">
        <v>-0.0010395050048828125</v>
      </c>
      <c r="W23" s="17">
        <v>-0.003471851348876953</v>
      </c>
      <c r="X23" s="17">
        <v>-0.0029850006103515625</v>
      </c>
      <c r="Y23" s="17">
        <v>-0.003220081329345703</v>
      </c>
      <c r="Z23" s="17">
        <v>-0.0064144134521484375</v>
      </c>
      <c r="AA23" s="17">
        <v>-0.007534503936767578</v>
      </c>
    </row>
    <row r="24" spans="1:27" ht="15">
      <c r="A24" s="16">
        <v>29915</v>
      </c>
      <c r="B24" s="16" t="s">
        <v>64</v>
      </c>
      <c r="C24" s="16" t="s">
        <v>56</v>
      </c>
      <c r="D24" s="17">
        <v>-0.002986431121826172</v>
      </c>
      <c r="E24" s="17">
        <v>-0.008428335189819336</v>
      </c>
      <c r="F24" s="17">
        <v>-0.0037751197814941406</v>
      </c>
      <c r="G24" s="17">
        <v>-0.0030586719512939453</v>
      </c>
      <c r="H24" s="17">
        <v>-0.003093719482421875</v>
      </c>
      <c r="I24" s="17">
        <v>-0.0037245750427246094</v>
      </c>
      <c r="J24" s="17">
        <v>-0.003966331481933594</v>
      </c>
      <c r="K24" s="17">
        <v>-0.003254413604736328</v>
      </c>
      <c r="L24" s="17">
        <v>-0.007796049118041992</v>
      </c>
      <c r="M24" s="17">
        <v>-0.008785009384155273</v>
      </c>
      <c r="N24" s="17">
        <v>-0.009096860885620117</v>
      </c>
      <c r="O24" s="17">
        <v>-0.003907442092895508</v>
      </c>
      <c r="P24" s="17">
        <v>-0.009398221969604492</v>
      </c>
      <c r="Q24" s="17">
        <v>-0.009299039840698242</v>
      </c>
      <c r="R24" s="17">
        <v>-0.00932168960571289</v>
      </c>
      <c r="S24" s="17">
        <v>-0.0018067359924316406</v>
      </c>
      <c r="T24" s="17">
        <v>-0.008719682693481445</v>
      </c>
      <c r="U24" s="17">
        <v>-0.007780313491821289</v>
      </c>
      <c r="V24" s="17">
        <v>-0.0008082389831542969</v>
      </c>
      <c r="W24" s="17">
        <v>-0.004030704498291016</v>
      </c>
      <c r="X24" s="17">
        <v>-0.002490520477294922</v>
      </c>
      <c r="Y24" s="17">
        <v>-0.003009319305419922</v>
      </c>
      <c r="Z24" s="17">
        <v>-0.006137847900390625</v>
      </c>
      <c r="AA24" s="17">
        <v>-0.007147789001464844</v>
      </c>
    </row>
    <row r="25" spans="1:27" ht="15">
      <c r="A25" s="16">
        <v>29923</v>
      </c>
      <c r="B25" s="16" t="s">
        <v>65</v>
      </c>
      <c r="C25" s="16" t="s">
        <v>56</v>
      </c>
      <c r="D25" s="17">
        <v>-0.0028336048126220703</v>
      </c>
      <c r="E25" s="17">
        <v>-0.008339643478393555</v>
      </c>
      <c r="F25" s="17">
        <v>-0.003695964813232422</v>
      </c>
      <c r="G25" s="17">
        <v>-0.0029535293579101562</v>
      </c>
      <c r="H25" s="17">
        <v>-0.0029745101928710938</v>
      </c>
      <c r="I25" s="17">
        <v>-0.003602266311645508</v>
      </c>
      <c r="J25" s="17">
        <v>-0.0038411617279052734</v>
      </c>
      <c r="K25" s="17">
        <v>-0.0031499862670898438</v>
      </c>
      <c r="L25" s="17">
        <v>-0.007704019546508789</v>
      </c>
      <c r="M25" s="17">
        <v>-0.008727312088012695</v>
      </c>
      <c r="N25" s="17">
        <v>-0.009030342102050781</v>
      </c>
      <c r="O25" s="17">
        <v>-0.0038340091705322266</v>
      </c>
      <c r="P25" s="17">
        <v>-0.009287595748901367</v>
      </c>
      <c r="Q25" s="17">
        <v>-0.009160757064819336</v>
      </c>
      <c r="R25" s="17">
        <v>-0.009183645248413086</v>
      </c>
      <c r="S25" s="17">
        <v>-0.0016384124755859375</v>
      </c>
      <c r="T25" s="17">
        <v>-0.008545875549316406</v>
      </c>
      <c r="U25" s="17">
        <v>-0.007564544677734375</v>
      </c>
      <c r="V25" s="17">
        <v>-0.0004444122314453125</v>
      </c>
      <c r="W25" s="17">
        <v>-0.0037088394165039062</v>
      </c>
      <c r="X25" s="17">
        <v>-0.0019979476928710938</v>
      </c>
      <c r="Y25" s="17">
        <v>-0.002560138702392578</v>
      </c>
      <c r="Z25" s="17">
        <v>-0.005760669708251953</v>
      </c>
      <c r="AA25" s="17">
        <v>-0.006832122802734375</v>
      </c>
    </row>
    <row r="26" spans="1:27" ht="15">
      <c r="A26" s="16">
        <v>29924</v>
      </c>
      <c r="B26" s="16" t="s">
        <v>66</v>
      </c>
      <c r="C26" s="16" t="s">
        <v>56</v>
      </c>
      <c r="D26" s="17">
        <v>-0.0028336048126220703</v>
      </c>
      <c r="E26" s="17">
        <v>-0.008339643478393555</v>
      </c>
      <c r="F26" s="17">
        <v>-0.003695964813232422</v>
      </c>
      <c r="G26" s="17">
        <v>-0.002953767776489258</v>
      </c>
      <c r="H26" s="17">
        <v>-0.0029745101928710938</v>
      </c>
      <c r="I26" s="17">
        <v>-0.003602266311645508</v>
      </c>
      <c r="J26" s="17">
        <v>-0.003841400146484375</v>
      </c>
      <c r="K26" s="17">
        <v>-0.0031499862670898438</v>
      </c>
      <c r="L26" s="17">
        <v>-0.007704019546508789</v>
      </c>
      <c r="M26" s="17">
        <v>-0.008727550506591797</v>
      </c>
      <c r="N26" s="17">
        <v>-0.009030342102050781</v>
      </c>
      <c r="O26" s="17">
        <v>-0.0038340091705322266</v>
      </c>
      <c r="P26" s="17">
        <v>-0.009287595748901367</v>
      </c>
      <c r="Q26" s="17">
        <v>-0.009160757064819336</v>
      </c>
      <c r="R26" s="17">
        <v>-0.009183406829833984</v>
      </c>
      <c r="S26" s="17">
        <v>-0.0016384124755859375</v>
      </c>
      <c r="T26" s="17">
        <v>-0.008545875549316406</v>
      </c>
      <c r="U26" s="17">
        <v>-0.007564544677734375</v>
      </c>
      <c r="V26" s="17">
        <v>-0.0004444122314453125</v>
      </c>
      <c r="W26" s="17">
        <v>-0.0037088394165039062</v>
      </c>
      <c r="X26" s="17">
        <v>-0.0019979476928710938</v>
      </c>
      <c r="Y26" s="17">
        <v>-0.002560138702392578</v>
      </c>
      <c r="Z26" s="17">
        <v>-0.005760669708251953</v>
      </c>
      <c r="AA26" s="17">
        <v>-0.006832122802734375</v>
      </c>
    </row>
    <row r="27" spans="1:27" ht="15">
      <c r="A27" s="16">
        <v>29925</v>
      </c>
      <c r="B27" s="16" t="s">
        <v>67</v>
      </c>
      <c r="C27" s="16" t="s">
        <v>56</v>
      </c>
      <c r="D27" s="17">
        <v>-0.0028395652770996094</v>
      </c>
      <c r="E27" s="17">
        <v>-0.008344173431396484</v>
      </c>
      <c r="F27" s="17">
        <v>-0.0037004947662353516</v>
      </c>
      <c r="G27" s="17">
        <v>-0.0029582977294921875</v>
      </c>
      <c r="H27" s="17">
        <v>-0.0029790401458740234</v>
      </c>
      <c r="I27" s="17">
        <v>-0.0036067962646484375</v>
      </c>
      <c r="J27" s="17">
        <v>-0.0038459300994873047</v>
      </c>
      <c r="K27" s="17">
        <v>-0.003154754638671875</v>
      </c>
      <c r="L27" s="17">
        <v>-0.007708549499511719</v>
      </c>
      <c r="M27" s="17">
        <v>-0.00873255729675293</v>
      </c>
      <c r="N27" s="17">
        <v>-0.009033203125</v>
      </c>
      <c r="O27" s="17">
        <v>-0.003839731216430664</v>
      </c>
      <c r="P27" s="17">
        <v>-0.009293556213378906</v>
      </c>
      <c r="Q27" s="17">
        <v>-0.009166717529296875</v>
      </c>
      <c r="R27" s="17">
        <v>-0.009189367294311523</v>
      </c>
      <c r="S27" s="17">
        <v>-0.001644134521484375</v>
      </c>
      <c r="T27" s="17">
        <v>-0.008551359176635742</v>
      </c>
      <c r="U27" s="17">
        <v>-0.00757145881652832</v>
      </c>
      <c r="V27" s="17">
        <v>-0.0004544258117675781</v>
      </c>
      <c r="W27" s="17">
        <v>-0.0037202835083007812</v>
      </c>
      <c r="X27" s="17">
        <v>-0.002010345458984375</v>
      </c>
      <c r="Y27" s="17">
        <v>-0.0025720596313476562</v>
      </c>
      <c r="Z27" s="17">
        <v>-0.005770683288574219</v>
      </c>
      <c r="AA27" s="17">
        <v>-0.006840229034423828</v>
      </c>
    </row>
    <row r="28" spans="1:27" ht="15">
      <c r="A28" s="16">
        <v>29930</v>
      </c>
      <c r="B28" s="16" t="s">
        <v>68</v>
      </c>
      <c r="C28" s="16" t="s">
        <v>56</v>
      </c>
      <c r="D28" s="17">
        <v>0.0029935836791992188</v>
      </c>
      <c r="E28" s="17">
        <v>-0.002413511276245117</v>
      </c>
      <c r="F28" s="17">
        <v>0.001355886459350586</v>
      </c>
      <c r="G28" s="17">
        <v>0.0013217926025390625</v>
      </c>
      <c r="H28" s="17">
        <v>0.0007834434509277344</v>
      </c>
      <c r="I28" s="17">
        <v>-9.274482727050781E-05</v>
      </c>
      <c r="J28" s="17">
        <v>-0.0004291534423828125</v>
      </c>
      <c r="K28" s="17">
        <v>0.0013759136199951172</v>
      </c>
      <c r="L28" s="17">
        <v>-0.0025751590728759766</v>
      </c>
      <c r="M28" s="17">
        <v>-0.002474546432495117</v>
      </c>
      <c r="N28" s="17">
        <v>-0.0024976730346679688</v>
      </c>
      <c r="O28" s="17">
        <v>0.0030498504638671875</v>
      </c>
      <c r="P28" s="17">
        <v>-0.0024895668029785156</v>
      </c>
      <c r="Q28" s="17">
        <v>-0.0025053024291992188</v>
      </c>
      <c r="R28" s="17">
        <v>-0.0024933815002441406</v>
      </c>
      <c r="S28" s="17">
        <v>0.005034923553466797</v>
      </c>
      <c r="T28" s="17">
        <v>-0.002560138702392578</v>
      </c>
      <c r="U28" s="17">
        <v>-0.0024433135986328125</v>
      </c>
      <c r="V28" s="17">
        <v>0.003487110137939453</v>
      </c>
      <c r="W28" s="17">
        <v>0.00021886825561523438</v>
      </c>
      <c r="X28" s="17">
        <v>0.0007328987121582031</v>
      </c>
      <c r="Y28" s="17">
        <v>0.00038623809814453125</v>
      </c>
      <c r="Z28" s="17">
        <v>-0.0023827552795410156</v>
      </c>
      <c r="AA28" s="17">
        <v>-0.002487659454345703</v>
      </c>
    </row>
    <row r="29" spans="1:27" ht="15">
      <c r="A29" s="16">
        <v>29935</v>
      </c>
      <c r="B29" s="16" t="s">
        <v>69</v>
      </c>
      <c r="C29" s="16" t="s">
        <v>56</v>
      </c>
      <c r="D29" s="18">
        <v>-0.002859830856323242</v>
      </c>
      <c r="E29" s="18">
        <v>-0.008358478546142578</v>
      </c>
      <c r="F29" s="18">
        <v>-0.0037360191345214844</v>
      </c>
      <c r="G29" s="18">
        <v>-0.0029795169830322266</v>
      </c>
      <c r="H29" s="18">
        <v>-0.0029807090759277344</v>
      </c>
      <c r="I29" s="18">
        <v>-0.0036063194274902344</v>
      </c>
      <c r="J29" s="18">
        <v>-0.0038383007049560547</v>
      </c>
      <c r="K29" s="18">
        <v>-0.0031616687774658203</v>
      </c>
      <c r="L29" s="18">
        <v>-0.007722377777099609</v>
      </c>
      <c r="M29" s="18">
        <v>-0.008804559707641602</v>
      </c>
      <c r="N29" s="18">
        <v>-0.009119987487792969</v>
      </c>
      <c r="O29" s="18">
        <v>-0.0039234161376953125</v>
      </c>
      <c r="P29" s="18">
        <v>-0.009324789047241211</v>
      </c>
      <c r="Q29" s="18">
        <v>-0.009164094924926758</v>
      </c>
      <c r="R29" s="18">
        <v>-0.009188413619995117</v>
      </c>
      <c r="S29" s="18">
        <v>-0.0016124248504638672</v>
      </c>
      <c r="T29" s="18">
        <v>-0.008483171463012695</v>
      </c>
      <c r="U29" s="18">
        <v>-0.0075490474700927734</v>
      </c>
      <c r="V29" s="18">
        <v>-0.00042629241943359375</v>
      </c>
      <c r="W29" s="18">
        <v>-0.0038557052612304688</v>
      </c>
      <c r="X29" s="18">
        <v>-0.0020227432250976562</v>
      </c>
      <c r="Y29" s="18">
        <v>-0.0025758743286132812</v>
      </c>
      <c r="Z29" s="18">
        <v>-0.005736351013183594</v>
      </c>
      <c r="AA29" s="18">
        <v>-0.0067596435546875</v>
      </c>
    </row>
    <row r="30" spans="1:27" ht="15">
      <c r="A30" s="16">
        <v>29936</v>
      </c>
      <c r="B30" s="16" t="s">
        <v>70</v>
      </c>
      <c r="C30" s="16" t="s">
        <v>56</v>
      </c>
      <c r="D30" s="18">
        <v>-0.0028617382049560547</v>
      </c>
      <c r="E30" s="18">
        <v>-0.008359432220458984</v>
      </c>
      <c r="F30" s="18">
        <v>-0.003740072250366211</v>
      </c>
      <c r="G30" s="18">
        <v>-0.002981424331665039</v>
      </c>
      <c r="H30" s="18">
        <v>-0.002980470657348633</v>
      </c>
      <c r="I30" s="18">
        <v>-0.0036056041717529297</v>
      </c>
      <c r="J30" s="18">
        <v>-0.0038366317749023438</v>
      </c>
      <c r="K30" s="18">
        <v>-0.003161907196044922</v>
      </c>
      <c r="L30" s="18">
        <v>-0.007723569869995117</v>
      </c>
      <c r="M30" s="18">
        <v>-0.008812665939331055</v>
      </c>
      <c r="N30" s="18">
        <v>-0.00912928581237793</v>
      </c>
      <c r="O30" s="18">
        <v>-0.00393223762512207</v>
      </c>
      <c r="P30" s="18">
        <v>-0.00932765007019043</v>
      </c>
      <c r="Q30" s="18">
        <v>-0.009163141250610352</v>
      </c>
      <c r="R30" s="18">
        <v>-0.009187698364257812</v>
      </c>
      <c r="S30" s="18">
        <v>-0.001608133316040039</v>
      </c>
      <c r="T30" s="18">
        <v>-0.008474588394165039</v>
      </c>
      <c r="U30" s="18">
        <v>-0.007548809051513672</v>
      </c>
      <c r="V30" s="18">
        <v>-0.00042247772216796875</v>
      </c>
      <c r="W30" s="18">
        <v>-0.0038700103759765625</v>
      </c>
      <c r="X30" s="18">
        <v>-0.0020236968994140625</v>
      </c>
      <c r="Y30" s="18">
        <v>-0.0025758743286132812</v>
      </c>
      <c r="Z30" s="18">
        <v>-0.005732059478759766</v>
      </c>
      <c r="AA30" s="18">
        <v>-0.0067501068115234375</v>
      </c>
    </row>
    <row r="31" spans="1:27" ht="15">
      <c r="A31" s="16">
        <v>29937</v>
      </c>
      <c r="B31" s="16" t="s">
        <v>71</v>
      </c>
      <c r="C31" s="16" t="s">
        <v>56</v>
      </c>
      <c r="D31" s="18">
        <v>-0.0028617382049560547</v>
      </c>
      <c r="E31" s="18">
        <v>-0.008359432220458984</v>
      </c>
      <c r="F31" s="18">
        <v>-0.0037403106689453125</v>
      </c>
      <c r="G31" s="18">
        <v>-0.0029816627502441406</v>
      </c>
      <c r="H31" s="18">
        <v>-0.002980470657348633</v>
      </c>
      <c r="I31" s="18">
        <v>-0.0036056041717529297</v>
      </c>
      <c r="J31" s="18">
        <v>-0.0038366317749023438</v>
      </c>
      <c r="K31" s="18">
        <v>-0.003161907196044922</v>
      </c>
      <c r="L31" s="18">
        <v>-0.007723569869995117</v>
      </c>
      <c r="M31" s="18">
        <v>-0.008812904357910156</v>
      </c>
      <c r="N31" s="18">
        <v>-0.009129762649536133</v>
      </c>
      <c r="O31" s="18">
        <v>-0.0039327144622802734</v>
      </c>
      <c r="P31" s="18">
        <v>-0.009327888488769531</v>
      </c>
      <c r="Q31" s="18">
        <v>-0.009163379669189453</v>
      </c>
      <c r="R31" s="18">
        <v>-0.009187936782836914</v>
      </c>
      <c r="S31" s="18">
        <v>-0.0016078948974609375</v>
      </c>
      <c r="T31" s="18">
        <v>-0.008474349975585938</v>
      </c>
      <c r="U31" s="18">
        <v>-0.007548809051513672</v>
      </c>
      <c r="V31" s="18">
        <v>-0.00042247772216796875</v>
      </c>
      <c r="W31" s="18">
        <v>-0.0038709640502929688</v>
      </c>
      <c r="X31" s="18">
        <v>-0.0020236968994140625</v>
      </c>
      <c r="Y31" s="18">
        <v>-0.0025758743286132812</v>
      </c>
      <c r="Z31" s="18">
        <v>-0.0057315826416015625</v>
      </c>
      <c r="AA31" s="18">
        <v>-0.006749629974365234</v>
      </c>
    </row>
    <row r="32" spans="1:27" ht="15">
      <c r="A32" s="16">
        <v>39705</v>
      </c>
      <c r="B32" s="16" t="s">
        <v>72</v>
      </c>
      <c r="C32" s="16" t="s">
        <v>56</v>
      </c>
      <c r="D32" s="18">
        <v>-0.008920431137084961</v>
      </c>
      <c r="E32" s="18">
        <v>-0.013863325119018555</v>
      </c>
      <c r="F32" s="18">
        <v>-0.00871586799621582</v>
      </c>
      <c r="G32" s="18">
        <v>-0.007735013961791992</v>
      </c>
      <c r="H32" s="18">
        <v>-0.007652759552001953</v>
      </c>
      <c r="I32" s="18">
        <v>-0.00821995735168457</v>
      </c>
      <c r="J32" s="18">
        <v>-0.008643627166748047</v>
      </c>
      <c r="K32" s="18">
        <v>-0.008246183395385742</v>
      </c>
      <c r="L32" s="18">
        <v>-0.012979745864868164</v>
      </c>
      <c r="M32" s="18">
        <v>-0.014956474304199219</v>
      </c>
      <c r="N32" s="18">
        <v>-0.015874147415161133</v>
      </c>
      <c r="O32" s="18">
        <v>-0.010715007781982422</v>
      </c>
      <c r="P32" s="18">
        <v>-0.01617264747619629</v>
      </c>
      <c r="Q32" s="18">
        <v>-0.01570606231689453</v>
      </c>
      <c r="R32" s="18">
        <v>-0.015679359436035156</v>
      </c>
      <c r="S32" s="18">
        <v>-0.007775545120239258</v>
      </c>
      <c r="T32" s="18">
        <v>-0.014603137969970703</v>
      </c>
      <c r="U32" s="18">
        <v>-0.013806819915771484</v>
      </c>
      <c r="V32" s="18">
        <v>-0.008148193359375</v>
      </c>
      <c r="W32" s="18">
        <v>-0.011964797973632812</v>
      </c>
      <c r="X32" s="18">
        <v>-0.010163307189941406</v>
      </c>
      <c r="Y32" s="18">
        <v>-0.01053476333618164</v>
      </c>
      <c r="Z32" s="18">
        <v>-0.013062000274658203</v>
      </c>
      <c r="AA32" s="18">
        <v>-0.013469219207763672</v>
      </c>
    </row>
    <row r="33" spans="1:27" ht="15">
      <c r="A33" s="16">
        <v>39710</v>
      </c>
      <c r="B33" s="16" t="s">
        <v>73</v>
      </c>
      <c r="C33" s="16" t="s">
        <v>56</v>
      </c>
      <c r="D33" s="18">
        <v>0.0014293193817138672</v>
      </c>
      <c r="E33" s="18">
        <v>-0.003688335418701172</v>
      </c>
      <c r="F33" s="18">
        <v>0.00018835067749023438</v>
      </c>
      <c r="G33" s="18">
        <v>0.0001556873321533203</v>
      </c>
      <c r="H33" s="18">
        <v>-0.00038886070251464844</v>
      </c>
      <c r="I33" s="18">
        <v>-0.0012938976287841797</v>
      </c>
      <c r="J33" s="18">
        <v>-0.0016851425170898438</v>
      </c>
      <c r="K33" s="18">
        <v>0.00013303756713867188</v>
      </c>
      <c r="L33" s="18">
        <v>-0.0038056373596191406</v>
      </c>
      <c r="M33" s="18">
        <v>-0.0041332244873046875</v>
      </c>
      <c r="N33" s="18">
        <v>-0.004363059997558594</v>
      </c>
      <c r="O33" s="18">
        <v>0.0012137889862060547</v>
      </c>
      <c r="P33" s="18">
        <v>-0.004179716110229492</v>
      </c>
      <c r="Q33" s="18">
        <v>-0.004181623458862305</v>
      </c>
      <c r="R33" s="18">
        <v>-0.00412440299987793</v>
      </c>
      <c r="S33" s="18">
        <v>0.0036077499389648438</v>
      </c>
      <c r="T33" s="18">
        <v>-0.0040395259857177734</v>
      </c>
      <c r="U33" s="18">
        <v>-0.00405430793762207</v>
      </c>
      <c r="V33" s="18">
        <v>0.0014553070068359375</v>
      </c>
      <c r="W33" s="18">
        <v>-0.0020322799682617188</v>
      </c>
      <c r="X33" s="18">
        <v>-0.0016469955444335938</v>
      </c>
      <c r="Y33" s="18">
        <v>-0.0020427703857421875</v>
      </c>
      <c r="Z33" s="18">
        <v>-0.00457000732421875</v>
      </c>
      <c r="AA33" s="18">
        <v>-0.004277706146240234</v>
      </c>
    </row>
    <row r="34" spans="1:27" ht="15">
      <c r="A34" s="16">
        <v>39715</v>
      </c>
      <c r="B34" s="16" t="s">
        <v>74</v>
      </c>
      <c r="C34" s="16" t="s">
        <v>56</v>
      </c>
      <c r="D34" s="18">
        <v>0.0037088394165039062</v>
      </c>
      <c r="E34" s="18">
        <v>-0.001722574234008789</v>
      </c>
      <c r="F34" s="18">
        <v>0.00194549560546875</v>
      </c>
      <c r="G34" s="18">
        <v>0.0018451213836669922</v>
      </c>
      <c r="H34" s="18">
        <v>0.0012590885162353516</v>
      </c>
      <c r="I34" s="18">
        <v>0.00033593177795410156</v>
      </c>
      <c r="J34" s="18">
        <v>-1.7642974853515625E-05</v>
      </c>
      <c r="K34" s="18">
        <v>0.0019121170043945312</v>
      </c>
      <c r="L34" s="18">
        <v>-0.0019631385803222656</v>
      </c>
      <c r="M34" s="18">
        <v>-0.0018589496612548828</v>
      </c>
      <c r="N34" s="18">
        <v>-0.0018918514251708984</v>
      </c>
      <c r="O34" s="18">
        <v>0.0037000179290771484</v>
      </c>
      <c r="P34" s="18">
        <v>-0.0017879009246826172</v>
      </c>
      <c r="Q34" s="18">
        <v>-0.0018031597137451172</v>
      </c>
      <c r="R34" s="18">
        <v>-0.0017783641815185547</v>
      </c>
      <c r="S34" s="18">
        <v>0.005815267562866211</v>
      </c>
      <c r="T34" s="18">
        <v>-0.0018324851989746094</v>
      </c>
      <c r="U34" s="18">
        <v>-0.0017731189727783203</v>
      </c>
      <c r="V34" s="18">
        <v>0.004156589508056641</v>
      </c>
      <c r="W34" s="18">
        <v>0.0008831024169921875</v>
      </c>
      <c r="X34" s="18">
        <v>0.0013380050659179688</v>
      </c>
      <c r="Y34" s="18">
        <v>0.0009717941284179688</v>
      </c>
      <c r="Z34" s="18">
        <v>-0.0017981529235839844</v>
      </c>
      <c r="AA34" s="18">
        <v>-0.00183868408203125</v>
      </c>
    </row>
    <row r="35" spans="1:27" ht="15">
      <c r="A35" s="16">
        <v>39720</v>
      </c>
      <c r="B35" s="16" t="s">
        <v>75</v>
      </c>
      <c r="C35" s="16" t="s">
        <v>56</v>
      </c>
      <c r="D35" s="18">
        <v>-0.010591506958007812</v>
      </c>
      <c r="E35" s="18">
        <v>-0.013984918594360352</v>
      </c>
      <c r="F35" s="18">
        <v>-0.00865626335144043</v>
      </c>
      <c r="G35" s="18">
        <v>-0.007846832275390625</v>
      </c>
      <c r="H35" s="18">
        <v>-0.008251428604125977</v>
      </c>
      <c r="I35" s="18">
        <v>-0.008995771408081055</v>
      </c>
      <c r="J35" s="18">
        <v>-0.009784936904907227</v>
      </c>
      <c r="K35" s="18">
        <v>-0.008568763732910156</v>
      </c>
      <c r="L35" s="18">
        <v>-0.013788461685180664</v>
      </c>
      <c r="M35" s="18">
        <v>-0.014771223068237305</v>
      </c>
      <c r="N35" s="18">
        <v>-0.014316558837890625</v>
      </c>
      <c r="O35" s="18">
        <v>-0.008141517639160156</v>
      </c>
      <c r="P35" s="18">
        <v>-0.012590885162353516</v>
      </c>
      <c r="Q35" s="18">
        <v>-0.012731552124023438</v>
      </c>
      <c r="R35" s="18">
        <v>-0.01273798942565918</v>
      </c>
      <c r="S35" s="18">
        <v>-0.00503993034362793</v>
      </c>
      <c r="T35" s="18">
        <v>-0.01452493667602539</v>
      </c>
      <c r="U35" s="18">
        <v>-0.015970945358276367</v>
      </c>
      <c r="V35" s="18">
        <v>-0.01290130615234375</v>
      </c>
      <c r="W35" s="18">
        <v>-0.017746448516845703</v>
      </c>
      <c r="X35" s="18">
        <v>-0.017670154571533203</v>
      </c>
      <c r="Y35" s="18">
        <v>-0.01774883270263672</v>
      </c>
      <c r="Z35" s="18">
        <v>-0.019446372985839844</v>
      </c>
      <c r="AA35" s="18">
        <v>-0.017169952392578125</v>
      </c>
    </row>
    <row r="36" spans="1:27" ht="15">
      <c r="A36" s="16">
        <v>39730</v>
      </c>
      <c r="B36" s="16" t="s">
        <v>76</v>
      </c>
      <c r="C36" s="16" t="s">
        <v>56</v>
      </c>
      <c r="D36" s="18">
        <v>-0.006900310516357422</v>
      </c>
      <c r="E36" s="18">
        <v>-0.012019872665405273</v>
      </c>
      <c r="F36" s="18">
        <v>-0.0071833133697509766</v>
      </c>
      <c r="G36" s="18">
        <v>-0.006297111511230469</v>
      </c>
      <c r="H36" s="18">
        <v>-0.006216764450073242</v>
      </c>
      <c r="I36" s="18">
        <v>-0.006926536560058594</v>
      </c>
      <c r="J36" s="18">
        <v>-0.007238149642944336</v>
      </c>
      <c r="K36" s="18">
        <v>-0.006801605224609375</v>
      </c>
      <c r="L36" s="18">
        <v>-0.011673450469970703</v>
      </c>
      <c r="M36" s="18">
        <v>-0.013465642929077148</v>
      </c>
      <c r="N36" s="18">
        <v>-0.014168262481689453</v>
      </c>
      <c r="O36" s="18">
        <v>-0.008949995040893555</v>
      </c>
      <c r="P36" s="18">
        <v>-0.014330863952636719</v>
      </c>
      <c r="Q36" s="18">
        <v>-0.01403188705444336</v>
      </c>
      <c r="R36" s="18">
        <v>-0.014019489288330078</v>
      </c>
      <c r="S36" s="18">
        <v>-0.006220817565917969</v>
      </c>
      <c r="T36" s="18">
        <v>-0.012859582901000977</v>
      </c>
      <c r="U36" s="18">
        <v>-0.01210641860961914</v>
      </c>
      <c r="V36" s="18">
        <v>-0.005780220031738281</v>
      </c>
      <c r="W36" s="18">
        <v>-0.009524345397949219</v>
      </c>
      <c r="X36" s="18">
        <v>-0.00750732421875</v>
      </c>
      <c r="Y36" s="18">
        <v>-0.007767200469970703</v>
      </c>
      <c r="Z36" s="18">
        <v>-0.010493278503417969</v>
      </c>
      <c r="AA36" s="18">
        <v>-0.011215686798095703</v>
      </c>
    </row>
    <row r="37" spans="1:27" ht="15">
      <c r="A37" s="16">
        <v>39735</v>
      </c>
      <c r="B37" s="16" t="s">
        <v>77</v>
      </c>
      <c r="C37" s="16" t="s">
        <v>56</v>
      </c>
      <c r="D37" s="18">
        <v>-0.007587432861328125</v>
      </c>
      <c r="E37" s="18">
        <v>-0.012544631958007812</v>
      </c>
      <c r="F37" s="18">
        <v>-0.007388591766357422</v>
      </c>
      <c r="G37" s="18">
        <v>-0.006584882736206055</v>
      </c>
      <c r="H37" s="18">
        <v>-0.006560564041137695</v>
      </c>
      <c r="I37" s="18">
        <v>-0.0072214603424072266</v>
      </c>
      <c r="J37" s="18">
        <v>-0.007617473602294922</v>
      </c>
      <c r="K37" s="18">
        <v>-0.007131099700927734</v>
      </c>
      <c r="L37" s="18">
        <v>-0.011655330657958984</v>
      </c>
      <c r="M37" s="18">
        <v>-0.012843847274780273</v>
      </c>
      <c r="N37" s="18">
        <v>-0.012849807739257812</v>
      </c>
      <c r="O37" s="18">
        <v>-0.007620811462402344</v>
      </c>
      <c r="P37" s="18">
        <v>-0.013381481170654297</v>
      </c>
      <c r="Q37" s="18">
        <v>-0.013564109802246094</v>
      </c>
      <c r="R37" s="18">
        <v>-0.013382434844970703</v>
      </c>
      <c r="S37" s="18">
        <v>-0.005963563919067383</v>
      </c>
      <c r="T37" s="18">
        <v>-0.01335597038269043</v>
      </c>
      <c r="U37" s="18">
        <v>-0.01281881332397461</v>
      </c>
      <c r="V37" s="18">
        <v>-0.007180213928222656</v>
      </c>
      <c r="W37" s="18">
        <v>-0.010005474090576172</v>
      </c>
      <c r="X37" s="18">
        <v>-0.009885787963867188</v>
      </c>
      <c r="Y37" s="18">
        <v>-0.01005411148071289</v>
      </c>
      <c r="Z37" s="18">
        <v>-0.012632369995117188</v>
      </c>
      <c r="AA37" s="18">
        <v>-0.012806415557861328</v>
      </c>
    </row>
    <row r="38" spans="1:27" ht="15">
      <c r="A38" s="16">
        <v>39740</v>
      </c>
      <c r="B38" s="16" t="s">
        <v>78</v>
      </c>
      <c r="C38" s="16" t="s">
        <v>56</v>
      </c>
      <c r="D38" s="18">
        <v>-0.010313749313354492</v>
      </c>
      <c r="E38" s="18">
        <v>-0.013751745223999023</v>
      </c>
      <c r="F38" s="18">
        <v>-0.008468866348266602</v>
      </c>
      <c r="G38" s="18">
        <v>-0.007688045501708984</v>
      </c>
      <c r="H38" s="18">
        <v>-0.008085966110229492</v>
      </c>
      <c r="I38" s="18">
        <v>-0.008832693099975586</v>
      </c>
      <c r="J38" s="18">
        <v>-0.009629011154174805</v>
      </c>
      <c r="K38" s="18">
        <v>-0.008402109146118164</v>
      </c>
      <c r="L38" s="18">
        <v>-0.013617753982543945</v>
      </c>
      <c r="M38" s="18">
        <v>-0.014514684677124023</v>
      </c>
      <c r="N38" s="18">
        <v>-0.014009952545166016</v>
      </c>
      <c r="O38" s="18">
        <v>-0.007829904556274414</v>
      </c>
      <c r="P38" s="18">
        <v>-0.012284278869628906</v>
      </c>
      <c r="Q38" s="18">
        <v>-0.01242518424987793</v>
      </c>
      <c r="R38" s="18">
        <v>-0.012408971786499023</v>
      </c>
      <c r="S38" s="18">
        <v>-0.004761695861816406</v>
      </c>
      <c r="T38" s="18">
        <v>-0.014259099960327148</v>
      </c>
      <c r="U38" s="18">
        <v>-0.01569819450378418</v>
      </c>
      <c r="V38" s="18">
        <v>-0.012524604797363281</v>
      </c>
      <c r="W38" s="18">
        <v>-0.017354488372802734</v>
      </c>
      <c r="X38" s="18">
        <v>-0.017261505126953125</v>
      </c>
      <c r="Y38" s="18">
        <v>-0.01733684539794922</v>
      </c>
      <c r="Z38" s="18">
        <v>-0.019057273864746094</v>
      </c>
      <c r="AA38" s="18">
        <v>-0.016866683959960938</v>
      </c>
    </row>
    <row r="39" spans="1:27" ht="15">
      <c r="A39" s="16">
        <v>39750</v>
      </c>
      <c r="B39" s="16" t="s">
        <v>79</v>
      </c>
      <c r="C39" s="16" t="s">
        <v>56</v>
      </c>
      <c r="D39" s="18">
        <v>-0.008171796798706055</v>
      </c>
      <c r="E39" s="18">
        <v>-0.012542247772216797</v>
      </c>
      <c r="F39" s="18">
        <v>-0.007334232330322266</v>
      </c>
      <c r="G39" s="18">
        <v>-0.006595611572265625</v>
      </c>
      <c r="H39" s="18">
        <v>-0.006510734558105469</v>
      </c>
      <c r="I39" s="18">
        <v>-0.006914854049682617</v>
      </c>
      <c r="J39" s="18">
        <v>-0.0071332454681396484</v>
      </c>
      <c r="K39" s="18">
        <v>-0.0067174434661865234</v>
      </c>
      <c r="L39" s="18">
        <v>-0.01147317886352539</v>
      </c>
      <c r="M39" s="18">
        <v>-0.012736082077026367</v>
      </c>
      <c r="N39" s="18">
        <v>-0.014125585556030273</v>
      </c>
      <c r="O39" s="18">
        <v>-0.009298563003540039</v>
      </c>
      <c r="P39" s="18">
        <v>-0.015093088150024414</v>
      </c>
      <c r="Q39" s="18">
        <v>-0.014958381652832031</v>
      </c>
      <c r="R39" s="18">
        <v>-0.015083074569702148</v>
      </c>
      <c r="S39" s="18">
        <v>-0.007716655731201172</v>
      </c>
      <c r="T39" s="18">
        <v>-0.013804435729980469</v>
      </c>
      <c r="U39" s="18">
        <v>-0.013001441955566406</v>
      </c>
      <c r="V39" s="18">
        <v>-0.007806301116943359</v>
      </c>
      <c r="W39" s="18">
        <v>-0.011538028717041016</v>
      </c>
      <c r="X39" s="18">
        <v>-0.010677814483642578</v>
      </c>
      <c r="Y39" s="18">
        <v>-0.011058807373046875</v>
      </c>
      <c r="Z39" s="18">
        <v>-0.013030529022216797</v>
      </c>
      <c r="AA39" s="18">
        <v>-0.013477325439453125</v>
      </c>
    </row>
    <row r="40" spans="1:27" ht="15">
      <c r="A40" s="16">
        <v>39755</v>
      </c>
      <c r="B40" s="16" t="s">
        <v>80</v>
      </c>
      <c r="C40" s="16" t="s">
        <v>56</v>
      </c>
      <c r="D40" s="18">
        <v>-0.0023260116577148438</v>
      </c>
      <c r="E40" s="18">
        <v>-0.007089376449584961</v>
      </c>
      <c r="F40" s="18">
        <v>-0.002716541290283203</v>
      </c>
      <c r="G40" s="18">
        <v>-0.002407550811767578</v>
      </c>
      <c r="H40" s="18">
        <v>-0.002881765365600586</v>
      </c>
      <c r="I40" s="18">
        <v>-0.0037298202514648438</v>
      </c>
      <c r="J40" s="18">
        <v>-0.00416874885559082</v>
      </c>
      <c r="K40" s="18">
        <v>-0.00262451171875</v>
      </c>
      <c r="L40" s="18">
        <v>-0.007031440734863281</v>
      </c>
      <c r="M40" s="18">
        <v>-0.00729680061340332</v>
      </c>
      <c r="N40" s="18">
        <v>-0.006876945495605469</v>
      </c>
      <c r="O40" s="18">
        <v>-0.0011243820190429688</v>
      </c>
      <c r="P40" s="18">
        <v>-0.006335258483886719</v>
      </c>
      <c r="Q40" s="18">
        <v>-0.006445646286010742</v>
      </c>
      <c r="R40" s="18">
        <v>-0.006289243698120117</v>
      </c>
      <c r="S40" s="18">
        <v>0.001260995864868164</v>
      </c>
      <c r="T40" s="18">
        <v>-0.0071566104888916016</v>
      </c>
      <c r="U40" s="18">
        <v>-0.0075948238372802734</v>
      </c>
      <c r="V40" s="18">
        <v>-0.0024557113647460938</v>
      </c>
      <c r="W40" s="18">
        <v>-0.006191730499267578</v>
      </c>
      <c r="X40" s="18">
        <v>-0.0057811737060546875</v>
      </c>
      <c r="Y40" s="18">
        <v>-0.006075859069824219</v>
      </c>
      <c r="Z40" s="18">
        <v>-0.008613109588623047</v>
      </c>
      <c r="AA40" s="18">
        <v>-0.0080413818359375</v>
      </c>
    </row>
    <row r="41" spans="1:27" ht="15">
      <c r="A41" s="16">
        <v>39760</v>
      </c>
      <c r="B41" s="16" t="s">
        <v>81</v>
      </c>
      <c r="C41" s="16" t="s">
        <v>56</v>
      </c>
      <c r="D41" s="18">
        <v>-0.00918126106262207</v>
      </c>
      <c r="E41" s="18">
        <v>-0.013414859771728516</v>
      </c>
      <c r="F41" s="18">
        <v>-0.008276939392089844</v>
      </c>
      <c r="G41" s="18">
        <v>-0.007475137710571289</v>
      </c>
      <c r="H41" s="18">
        <v>-0.0074291229248046875</v>
      </c>
      <c r="I41" s="18">
        <v>-0.007853031158447266</v>
      </c>
      <c r="J41" s="18">
        <v>-0.008121490478515625</v>
      </c>
      <c r="K41" s="18">
        <v>-0.00773310661315918</v>
      </c>
      <c r="L41" s="18">
        <v>-0.012538433074951172</v>
      </c>
      <c r="M41" s="18">
        <v>-0.014069080352783203</v>
      </c>
      <c r="N41" s="18">
        <v>-0.015538692474365234</v>
      </c>
      <c r="O41" s="18">
        <v>-0.010693550109863281</v>
      </c>
      <c r="P41" s="18">
        <v>-0.016424894332885742</v>
      </c>
      <c r="Q41" s="18">
        <v>-0.016141176223754883</v>
      </c>
      <c r="R41" s="18">
        <v>-0.016132593154907227</v>
      </c>
      <c r="S41" s="18">
        <v>-0.008740663528442383</v>
      </c>
      <c r="T41" s="18">
        <v>-0.01511383056640625</v>
      </c>
      <c r="U41" s="18">
        <v>-0.014458417892456055</v>
      </c>
      <c r="V41" s="18">
        <v>-0.009511470794677734</v>
      </c>
      <c r="W41" s="18">
        <v>-0.013392925262451172</v>
      </c>
      <c r="X41" s="18">
        <v>-0.012643814086914062</v>
      </c>
      <c r="Y41" s="18">
        <v>-0.012967586517333984</v>
      </c>
      <c r="Z41" s="18">
        <v>-0.014648914337158203</v>
      </c>
      <c r="AA41" s="18">
        <v>-0.014674186706542969</v>
      </c>
    </row>
    <row r="42" spans="1:27" ht="15">
      <c r="A42" s="16">
        <v>39765</v>
      </c>
      <c r="B42" s="16" t="s">
        <v>82</v>
      </c>
      <c r="C42" s="16" t="s">
        <v>56</v>
      </c>
      <c r="D42" s="18">
        <v>-0.004443168640136719</v>
      </c>
      <c r="E42" s="18">
        <v>-0.00987100601196289</v>
      </c>
      <c r="F42" s="18">
        <v>-0.005125761032104492</v>
      </c>
      <c r="G42" s="18">
        <v>-0.004278421401977539</v>
      </c>
      <c r="H42" s="18">
        <v>-0.0042722225189208984</v>
      </c>
      <c r="I42" s="18">
        <v>-0.00491786003112793</v>
      </c>
      <c r="J42" s="18">
        <v>-0.005193471908569336</v>
      </c>
      <c r="K42" s="18">
        <v>-0.004592418670654297</v>
      </c>
      <c r="L42" s="18">
        <v>-0.009190797805786133</v>
      </c>
      <c r="M42" s="18">
        <v>-0.010526418685913086</v>
      </c>
      <c r="N42" s="18">
        <v>-0.010987997055053711</v>
      </c>
      <c r="O42" s="18">
        <v>-0.005740642547607422</v>
      </c>
      <c r="P42" s="18">
        <v>-0.011178970336914062</v>
      </c>
      <c r="Q42" s="18">
        <v>-0.010926485061645508</v>
      </c>
      <c r="R42" s="18">
        <v>-0.010923385620117188</v>
      </c>
      <c r="S42" s="18">
        <v>-0.0032873153686523438</v>
      </c>
      <c r="T42" s="18">
        <v>-0.010204553604125977</v>
      </c>
      <c r="U42" s="18">
        <v>-0.009256601333618164</v>
      </c>
      <c r="V42" s="18">
        <v>-0.0024771690368652344</v>
      </c>
      <c r="W42" s="18">
        <v>-0.005890846252441406</v>
      </c>
      <c r="X42" s="18">
        <v>-0.0040378570556640625</v>
      </c>
      <c r="Y42" s="18">
        <v>-0.004483222961425781</v>
      </c>
      <c r="Z42" s="18">
        <v>-0.007540702819824219</v>
      </c>
      <c r="AA42" s="18">
        <v>-0.008522510528564453</v>
      </c>
    </row>
    <row r="43" spans="1:27" ht="15">
      <c r="A43" s="16">
        <v>39770</v>
      </c>
      <c r="B43" s="16" t="s">
        <v>83</v>
      </c>
      <c r="C43" s="16" t="s">
        <v>56</v>
      </c>
      <c r="D43" s="18">
        <v>-0.010947704315185547</v>
      </c>
      <c r="E43" s="18">
        <v>-0.01497960090637207</v>
      </c>
      <c r="F43" s="18">
        <v>-0.009464502334594727</v>
      </c>
      <c r="G43" s="18">
        <v>-0.00850534439086914</v>
      </c>
      <c r="H43" s="18">
        <v>-0.008328437805175781</v>
      </c>
      <c r="I43" s="18">
        <v>-0.008722782135009766</v>
      </c>
      <c r="J43" s="18">
        <v>-0.00899815559387207</v>
      </c>
      <c r="K43" s="18">
        <v>-0.008678674697875977</v>
      </c>
      <c r="L43" s="18">
        <v>-0.013617515563964844</v>
      </c>
      <c r="M43" s="18">
        <v>-0.015412330627441406</v>
      </c>
      <c r="N43" s="18">
        <v>-0.017093658447265625</v>
      </c>
      <c r="O43" s="18">
        <v>-0.012468814849853516</v>
      </c>
      <c r="P43" s="18">
        <v>-0.0182037353515625</v>
      </c>
      <c r="Q43" s="18">
        <v>-0.018154382705688477</v>
      </c>
      <c r="R43" s="18">
        <v>-0.01825714111328125</v>
      </c>
      <c r="S43" s="18">
        <v>-0.010585308074951172</v>
      </c>
      <c r="T43" s="18">
        <v>-0.01680135726928711</v>
      </c>
      <c r="U43" s="18">
        <v>-0.01599264144897461</v>
      </c>
      <c r="V43" s="18">
        <v>-0.011094093322753906</v>
      </c>
      <c r="W43" s="18">
        <v>-0.015194892883300781</v>
      </c>
      <c r="X43" s="18">
        <v>-0.01450967788696289</v>
      </c>
      <c r="Y43" s="18">
        <v>-0.01487874984741211</v>
      </c>
      <c r="Z43" s="18">
        <v>-0.016599178314208984</v>
      </c>
      <c r="AA43" s="18">
        <v>-0.016468048095703125</v>
      </c>
    </row>
    <row r="44" spans="1:27" ht="15">
      <c r="A44" s="16">
        <v>39775</v>
      </c>
      <c r="B44" s="16" t="s">
        <v>84</v>
      </c>
      <c r="C44" s="16" t="s">
        <v>56</v>
      </c>
      <c r="D44" s="18">
        <v>-0.010519981384277344</v>
      </c>
      <c r="E44" s="18">
        <v>-0.014572620391845703</v>
      </c>
      <c r="F44" s="18">
        <v>-0.009103059768676758</v>
      </c>
      <c r="G44" s="18">
        <v>-0.008192777633666992</v>
      </c>
      <c r="H44" s="18">
        <v>-0.008029699325561523</v>
      </c>
      <c r="I44" s="18">
        <v>-0.008425474166870117</v>
      </c>
      <c r="J44" s="18">
        <v>-0.00868844985961914</v>
      </c>
      <c r="K44" s="18">
        <v>-0.008351325988769531</v>
      </c>
      <c r="L44" s="18">
        <v>-0.013265609741210938</v>
      </c>
      <c r="M44" s="18">
        <v>-0.014958858489990234</v>
      </c>
      <c r="N44" s="18">
        <v>-0.016620397567749023</v>
      </c>
      <c r="O44" s="18">
        <v>-0.011962175369262695</v>
      </c>
      <c r="P44" s="18">
        <v>-0.017702341079711914</v>
      </c>
      <c r="Q44" s="18">
        <v>-0.017650604248046875</v>
      </c>
      <c r="R44" s="18">
        <v>-0.0177614688873291</v>
      </c>
      <c r="S44" s="18">
        <v>-0.010155677795410156</v>
      </c>
      <c r="T44" s="18">
        <v>-0.016327619552612305</v>
      </c>
      <c r="U44" s="18">
        <v>-0.01552891731262207</v>
      </c>
      <c r="V44" s="18">
        <v>-0.010648727416992188</v>
      </c>
      <c r="W44" s="18">
        <v>-0.014706134796142578</v>
      </c>
      <c r="X44" s="18">
        <v>-0.014008522033691406</v>
      </c>
      <c r="Y44" s="18">
        <v>-0.014411449432373047</v>
      </c>
      <c r="Z44" s="18">
        <v>-0.01612710952758789</v>
      </c>
      <c r="AA44" s="18">
        <v>-0.016058921813964844</v>
      </c>
    </row>
    <row r="45" spans="1:27" ht="15">
      <c r="A45" s="16">
        <v>39780</v>
      </c>
      <c r="B45" s="16" t="s">
        <v>85</v>
      </c>
      <c r="C45" s="16" t="s">
        <v>56</v>
      </c>
      <c r="D45" s="18">
        <v>-0.016584157943725586</v>
      </c>
      <c r="E45" s="18">
        <v>-0.02012801170349121</v>
      </c>
      <c r="F45" s="18">
        <v>-0.014129400253295898</v>
      </c>
      <c r="G45" s="18">
        <v>-0.013632535934448242</v>
      </c>
      <c r="H45" s="18">
        <v>-0.013833284378051758</v>
      </c>
      <c r="I45" s="18">
        <v>-0.014339208602905273</v>
      </c>
      <c r="J45" s="18">
        <v>-0.01509714126586914</v>
      </c>
      <c r="K45" s="18">
        <v>-0.014910697937011719</v>
      </c>
      <c r="L45" s="18">
        <v>-0.02019786834716797</v>
      </c>
      <c r="M45" s="18">
        <v>-0.021648883819580078</v>
      </c>
      <c r="N45" s="18">
        <v>-0.020448684692382812</v>
      </c>
      <c r="O45" s="18">
        <v>-0.014540433883666992</v>
      </c>
      <c r="P45" s="18">
        <v>-0.019654273986816406</v>
      </c>
      <c r="Q45" s="18">
        <v>-0.020420551300048828</v>
      </c>
      <c r="R45" s="18">
        <v>-0.01900959014892578</v>
      </c>
      <c r="S45" s="18">
        <v>-0.010720968246459961</v>
      </c>
      <c r="T45" s="18">
        <v>-0.0207517147064209</v>
      </c>
      <c r="U45" s="18">
        <v>-0.0222318172454834</v>
      </c>
      <c r="V45" s="18">
        <v>-0.02022552490234375</v>
      </c>
      <c r="W45" s="18">
        <v>-0.024358272552490234</v>
      </c>
      <c r="X45" s="18">
        <v>-0.024575233459472656</v>
      </c>
      <c r="Y45" s="18">
        <v>-0.024674415588378906</v>
      </c>
      <c r="Z45" s="18">
        <v>-0.025583267211914062</v>
      </c>
      <c r="AA45" s="18">
        <v>-0.022667407989501953</v>
      </c>
    </row>
    <row r="46" spans="1:27" ht="15">
      <c r="A46" s="16">
        <v>39785</v>
      </c>
      <c r="B46" s="16" t="s">
        <v>86</v>
      </c>
      <c r="C46" s="16" t="s">
        <v>56</v>
      </c>
      <c r="D46" s="18">
        <v>-0.012913227081298828</v>
      </c>
      <c r="E46" s="18">
        <v>-0.016596078872680664</v>
      </c>
      <c r="F46" s="18">
        <v>-0.011302947998046875</v>
      </c>
      <c r="G46" s="18">
        <v>-0.01025390625</v>
      </c>
      <c r="H46" s="18">
        <v>-0.010445594787597656</v>
      </c>
      <c r="I46" s="18">
        <v>-0.011142969131469727</v>
      </c>
      <c r="J46" s="18">
        <v>-0.011700153350830078</v>
      </c>
      <c r="K46" s="18">
        <v>-0.010917186737060547</v>
      </c>
      <c r="L46" s="18">
        <v>-0.01616525650024414</v>
      </c>
      <c r="M46" s="18">
        <v>-0.017986774444580078</v>
      </c>
      <c r="N46" s="18">
        <v>-0.01895308494567871</v>
      </c>
      <c r="O46" s="18">
        <v>-0.01361227035522461</v>
      </c>
      <c r="P46" s="18">
        <v>-0.018697261810302734</v>
      </c>
      <c r="Q46" s="18">
        <v>-0.01858210563659668</v>
      </c>
      <c r="R46" s="18">
        <v>-0.01846480369567871</v>
      </c>
      <c r="S46" s="18">
        <v>-0.010481595993041992</v>
      </c>
      <c r="T46" s="18">
        <v>-0.01867389678955078</v>
      </c>
      <c r="U46" s="18">
        <v>-0.018969058990478516</v>
      </c>
      <c r="V46" s="18">
        <v>-0.015059947967529297</v>
      </c>
      <c r="W46" s="18">
        <v>-0.020013809204101562</v>
      </c>
      <c r="X46" s="18">
        <v>-0.019875526428222656</v>
      </c>
      <c r="Y46" s="18">
        <v>-0.020576953887939453</v>
      </c>
      <c r="Z46" s="18">
        <v>-0.02143716812133789</v>
      </c>
      <c r="AA46" s="18">
        <v>-0.01933574676513672</v>
      </c>
    </row>
    <row r="47" spans="1:27" ht="15">
      <c r="A47" s="16">
        <v>39791</v>
      </c>
      <c r="B47" s="16" t="s">
        <v>87</v>
      </c>
      <c r="C47" s="16" t="s">
        <v>56</v>
      </c>
      <c r="D47" s="18">
        <v>-0.005820751190185547</v>
      </c>
      <c r="E47" s="18">
        <v>-0.010388374328613281</v>
      </c>
      <c r="F47" s="18">
        <v>-0.005437374114990234</v>
      </c>
      <c r="G47" s="18">
        <v>-0.0048449039459228516</v>
      </c>
      <c r="H47" s="18">
        <v>-0.004820108413696289</v>
      </c>
      <c r="I47" s="18">
        <v>-0.0052073001861572266</v>
      </c>
      <c r="J47" s="18">
        <v>-0.005373477935791016</v>
      </c>
      <c r="K47" s="18">
        <v>-0.004913806915283203</v>
      </c>
      <c r="L47" s="18">
        <v>-0.009561538696289062</v>
      </c>
      <c r="M47" s="18">
        <v>-0.010435104370117188</v>
      </c>
      <c r="N47" s="18">
        <v>-0.011639833450317383</v>
      </c>
      <c r="O47" s="18">
        <v>-0.00669097900390625</v>
      </c>
      <c r="P47" s="18">
        <v>-0.012502431869506836</v>
      </c>
      <c r="Q47" s="18">
        <v>-0.01228642463684082</v>
      </c>
      <c r="R47" s="18">
        <v>-0.012428760528564453</v>
      </c>
      <c r="S47" s="18">
        <v>-0.00533294677734375</v>
      </c>
      <c r="T47" s="18">
        <v>-0.011416435241699219</v>
      </c>
      <c r="U47" s="18">
        <v>-0.010598897933959961</v>
      </c>
      <c r="V47" s="18">
        <v>-0.005219459533691406</v>
      </c>
      <c r="W47" s="18">
        <v>-0.0086669921875</v>
      </c>
      <c r="X47" s="18">
        <v>-0.007657527923583984</v>
      </c>
      <c r="Y47" s="18">
        <v>-0.008037567138671875</v>
      </c>
      <c r="Z47" s="18">
        <v>-0.010202407836914062</v>
      </c>
      <c r="AA47" s="18">
        <v>-0.010921478271484375</v>
      </c>
    </row>
    <row r="48" spans="1:27" ht="15">
      <c r="A48" s="16">
        <v>39792</v>
      </c>
      <c r="B48" s="16" t="s">
        <v>88</v>
      </c>
      <c r="C48" s="16" t="s">
        <v>56</v>
      </c>
      <c r="D48" s="18">
        <v>-0.004489898681640625</v>
      </c>
      <c r="E48" s="18">
        <v>-0.009806394577026367</v>
      </c>
      <c r="F48" s="18">
        <v>-0.004957914352416992</v>
      </c>
      <c r="G48" s="18">
        <v>-0.004256725311279297</v>
      </c>
      <c r="H48" s="18">
        <v>-0.0042994022369384766</v>
      </c>
      <c r="I48" s="18">
        <v>-0.004992961883544922</v>
      </c>
      <c r="J48" s="18">
        <v>-0.0052683353424072266</v>
      </c>
      <c r="K48" s="18">
        <v>-0.004607677459716797</v>
      </c>
      <c r="L48" s="18">
        <v>-0.009038686752319336</v>
      </c>
      <c r="M48" s="18">
        <v>-0.009925127029418945</v>
      </c>
      <c r="N48" s="18">
        <v>-0.009851694107055664</v>
      </c>
      <c r="O48" s="18">
        <v>-0.0046596527099609375</v>
      </c>
      <c r="P48" s="18">
        <v>-0.010466814041137695</v>
      </c>
      <c r="Q48" s="18">
        <v>-0.01067209243774414</v>
      </c>
      <c r="R48" s="18">
        <v>-0.010617256164550781</v>
      </c>
      <c r="S48" s="18">
        <v>-0.0033156871795654297</v>
      </c>
      <c r="T48" s="18">
        <v>-0.010477542877197266</v>
      </c>
      <c r="U48" s="18">
        <v>-0.009638071060180664</v>
      </c>
      <c r="V48" s="18">
        <v>-0.003132343292236328</v>
      </c>
      <c r="W48" s="18">
        <v>-0.005597114562988281</v>
      </c>
      <c r="X48" s="18">
        <v>-0.0052928924560546875</v>
      </c>
      <c r="Y48" s="18">
        <v>-0.0054950714111328125</v>
      </c>
      <c r="Z48" s="18">
        <v>-0.008548259735107422</v>
      </c>
      <c r="AA48" s="18">
        <v>-0.0093994140625</v>
      </c>
    </row>
    <row r="49" spans="1:27" ht="15">
      <c r="A49" s="16">
        <v>39795</v>
      </c>
      <c r="B49" s="16" t="s">
        <v>89</v>
      </c>
      <c r="C49" s="16" t="s">
        <v>56</v>
      </c>
      <c r="D49" s="18">
        <v>-0.004495143890380859</v>
      </c>
      <c r="E49" s="18">
        <v>-0.009810686111450195</v>
      </c>
      <c r="F49" s="18">
        <v>-0.004961490631103516</v>
      </c>
      <c r="G49" s="18">
        <v>-0.004259824752807617</v>
      </c>
      <c r="H49" s="18">
        <v>-0.004302501678466797</v>
      </c>
      <c r="I49" s="18">
        <v>-0.004995822906494141</v>
      </c>
      <c r="J49" s="18">
        <v>-0.005270957946777344</v>
      </c>
      <c r="K49" s="18">
        <v>-0.004610538482666016</v>
      </c>
      <c r="L49" s="18">
        <v>-0.009042024612426758</v>
      </c>
      <c r="M49" s="18">
        <v>-0.009929656982421875</v>
      </c>
      <c r="N49" s="18">
        <v>-0.009856939315795898</v>
      </c>
      <c r="O49" s="18">
        <v>-0.004665374755859375</v>
      </c>
      <c r="P49" s="18">
        <v>-0.010472536087036133</v>
      </c>
      <c r="Q49" s="18">
        <v>-0.010677814483642578</v>
      </c>
      <c r="R49" s="18">
        <v>-0.01062321662902832</v>
      </c>
      <c r="S49" s="18">
        <v>-0.003320932388305664</v>
      </c>
      <c r="T49" s="18">
        <v>-0.0104827880859375</v>
      </c>
      <c r="U49" s="18">
        <v>-0.009643793106079102</v>
      </c>
      <c r="V49" s="18">
        <v>-0.003139019012451172</v>
      </c>
      <c r="W49" s="18">
        <v>-0.005604743957519531</v>
      </c>
      <c r="X49" s="18">
        <v>-0.005300998687744141</v>
      </c>
      <c r="Y49" s="18">
        <v>-0.005503654479980469</v>
      </c>
      <c r="Z49" s="18">
        <v>-0.008556365966796875</v>
      </c>
      <c r="AA49" s="18">
        <v>-0.009406089782714844</v>
      </c>
    </row>
    <row r="50" spans="1:27" ht="15">
      <c r="A50" s="16">
        <v>39800</v>
      </c>
      <c r="B50" s="16" t="s">
        <v>90</v>
      </c>
      <c r="C50" s="16" t="s">
        <v>56</v>
      </c>
      <c r="D50" s="18">
        <v>-0.00019288063049316406</v>
      </c>
      <c r="E50" s="18">
        <v>-0.005324602127075195</v>
      </c>
      <c r="F50" s="18">
        <v>-0.0012271404266357422</v>
      </c>
      <c r="G50" s="18">
        <v>-0.0010061264038085938</v>
      </c>
      <c r="H50" s="18">
        <v>-0.0014607906341552734</v>
      </c>
      <c r="I50" s="18">
        <v>-0.0023348331451416016</v>
      </c>
      <c r="J50" s="18">
        <v>-0.0027208328247070312</v>
      </c>
      <c r="K50" s="18">
        <v>-0.0011413097381591797</v>
      </c>
      <c r="L50" s="18">
        <v>-0.0053937435150146484</v>
      </c>
      <c r="M50" s="18">
        <v>-0.005572795867919922</v>
      </c>
      <c r="N50" s="18">
        <v>-0.0054895877838134766</v>
      </c>
      <c r="O50" s="18">
        <v>0.00014734268188476562</v>
      </c>
      <c r="P50" s="18">
        <v>-0.005254268646240234</v>
      </c>
      <c r="Q50" s="18">
        <v>-0.005255222320556641</v>
      </c>
      <c r="R50" s="18">
        <v>-0.005239725112915039</v>
      </c>
      <c r="S50" s="18">
        <v>0.002315044403076172</v>
      </c>
      <c r="T50" s="18">
        <v>-0.005649566650390625</v>
      </c>
      <c r="U50" s="18">
        <v>-0.005708217620849609</v>
      </c>
      <c r="V50" s="18">
        <v>-1.1920928955078125E-05</v>
      </c>
      <c r="W50" s="18">
        <v>-0.0034780502319335938</v>
      </c>
      <c r="X50" s="18">
        <v>-0.0030517578125</v>
      </c>
      <c r="Y50" s="18">
        <v>-0.0034618377685546875</v>
      </c>
      <c r="Z50" s="18">
        <v>-0.005969047546386719</v>
      </c>
      <c r="AA50" s="18">
        <v>-0.005732536315917969</v>
      </c>
    </row>
    <row r="51" spans="1:27" ht="15">
      <c r="A51" s="16">
        <v>39805</v>
      </c>
      <c r="B51" s="16" t="s">
        <v>91</v>
      </c>
      <c r="C51" s="16" t="s">
        <v>56</v>
      </c>
      <c r="D51" s="18">
        <v>-0.012075185775756836</v>
      </c>
      <c r="E51" s="18">
        <v>-0.01629042625427246</v>
      </c>
      <c r="F51" s="18">
        <v>-0.010709047317504883</v>
      </c>
      <c r="G51" s="18">
        <v>-0.009927988052368164</v>
      </c>
      <c r="H51" s="18">
        <v>-0.009823799133300781</v>
      </c>
      <c r="I51" s="18">
        <v>-0.010455846786499023</v>
      </c>
      <c r="J51" s="18">
        <v>-0.011042118072509766</v>
      </c>
      <c r="K51" s="18">
        <v>-0.010767936706542969</v>
      </c>
      <c r="L51" s="18">
        <v>-0.015601634979248047</v>
      </c>
      <c r="M51" s="18">
        <v>-0.016894817352294922</v>
      </c>
      <c r="N51" s="18">
        <v>-0.016247034072875977</v>
      </c>
      <c r="O51" s="18">
        <v>-0.010844707489013672</v>
      </c>
      <c r="P51" s="18">
        <v>-0.01625227928161621</v>
      </c>
      <c r="Q51" s="18">
        <v>-0.0163419246673584</v>
      </c>
      <c r="R51" s="18">
        <v>-0.015932083129882812</v>
      </c>
      <c r="S51" s="18">
        <v>-0.008267879486083984</v>
      </c>
      <c r="T51" s="18">
        <v>-0.01702284812927246</v>
      </c>
      <c r="U51" s="18">
        <v>-0.01757049560546875</v>
      </c>
      <c r="V51" s="18">
        <v>-0.013530254364013672</v>
      </c>
      <c r="W51" s="18">
        <v>-0.016950130462646484</v>
      </c>
      <c r="X51" s="18">
        <v>-0.01715230941772461</v>
      </c>
      <c r="Y51" s="18">
        <v>-0.017298221588134766</v>
      </c>
      <c r="Z51" s="18">
        <v>-0.018846511840820312</v>
      </c>
      <c r="AA51" s="18">
        <v>-0.017818450927734375</v>
      </c>
    </row>
    <row r="52" spans="1:27" ht="15">
      <c r="A52" s="16">
        <v>39810</v>
      </c>
      <c r="B52" s="16" t="s">
        <v>92</v>
      </c>
      <c r="C52" s="16" t="s">
        <v>56</v>
      </c>
      <c r="D52" s="18">
        <v>-0.004023075103759766</v>
      </c>
      <c r="E52" s="18">
        <v>-0.008491754531860352</v>
      </c>
      <c r="F52" s="18">
        <v>-0.003968238830566406</v>
      </c>
      <c r="G52" s="18">
        <v>-0.0035161972045898438</v>
      </c>
      <c r="H52" s="18">
        <v>-0.003986358642578125</v>
      </c>
      <c r="I52" s="18">
        <v>-0.004828453063964844</v>
      </c>
      <c r="J52" s="18">
        <v>-0.005261659622192383</v>
      </c>
      <c r="K52" s="18">
        <v>-0.003721475601196289</v>
      </c>
      <c r="L52" s="18">
        <v>-0.008276939392089844</v>
      </c>
      <c r="M52" s="18">
        <v>-0.00869297981262207</v>
      </c>
      <c r="N52" s="18">
        <v>-0.008284330368041992</v>
      </c>
      <c r="O52" s="18">
        <v>-0.0025348663330078125</v>
      </c>
      <c r="P52" s="18">
        <v>-0.007612466812133789</v>
      </c>
      <c r="Q52" s="18">
        <v>-0.007717132568359375</v>
      </c>
      <c r="R52" s="18">
        <v>-0.007556438446044922</v>
      </c>
      <c r="S52" s="18">
        <v>9.5367431640625E-06</v>
      </c>
      <c r="T52" s="18">
        <v>-0.008561134338378906</v>
      </c>
      <c r="U52" s="18">
        <v>-0.009144306182861328</v>
      </c>
      <c r="V52" s="18">
        <v>-0.004274845123291016</v>
      </c>
      <c r="W52" s="18">
        <v>-0.00829458236694336</v>
      </c>
      <c r="X52" s="18">
        <v>-0.007874488830566406</v>
      </c>
      <c r="Y52" s="18">
        <v>-0.008177757263183594</v>
      </c>
      <c r="Z52" s="18">
        <v>-0.01070404052734375</v>
      </c>
      <c r="AA52" s="18">
        <v>-0.009897708892822266</v>
      </c>
    </row>
    <row r="53" spans="1:27" ht="15">
      <c r="A53" s="16">
        <v>39815</v>
      </c>
      <c r="B53" s="16" t="s">
        <v>93</v>
      </c>
      <c r="C53" s="16" t="s">
        <v>56</v>
      </c>
      <c r="D53" s="17">
        <v>-0.004576444625854492</v>
      </c>
      <c r="E53" s="17">
        <v>-0.009675741195678711</v>
      </c>
      <c r="F53" s="17">
        <v>-0.004793643951416016</v>
      </c>
      <c r="G53" s="17">
        <v>-0.0041124820709228516</v>
      </c>
      <c r="H53" s="17">
        <v>-0.004097700119018555</v>
      </c>
      <c r="I53" s="17">
        <v>-0.004714250564575195</v>
      </c>
      <c r="J53" s="17">
        <v>-0.004929542541503906</v>
      </c>
      <c r="K53" s="17">
        <v>-0.004306316375732422</v>
      </c>
      <c r="L53" s="17">
        <v>-0.008818387985229492</v>
      </c>
      <c r="M53" s="17">
        <v>-0.009786844253540039</v>
      </c>
      <c r="N53" s="17">
        <v>-0.010274648666381836</v>
      </c>
      <c r="O53" s="17">
        <v>-0.005289793014526367</v>
      </c>
      <c r="P53" s="17">
        <v>-0.011065006256103516</v>
      </c>
      <c r="Q53" s="17">
        <v>-0.011168718338012695</v>
      </c>
      <c r="R53" s="17">
        <v>-0.011254549026489258</v>
      </c>
      <c r="S53" s="17">
        <v>-0.0038559436798095703</v>
      </c>
      <c r="T53" s="17">
        <v>-0.01065683364868164</v>
      </c>
      <c r="U53" s="17">
        <v>-0.009684085845947266</v>
      </c>
      <c r="V53" s="17">
        <v>-0.003273487091064453</v>
      </c>
      <c r="W53" s="17">
        <v>-0.006314754486083984</v>
      </c>
      <c r="X53" s="17">
        <v>-0.005637168884277344</v>
      </c>
      <c r="Y53" s="17">
        <v>-0.005970954895019531</v>
      </c>
      <c r="Z53" s="17">
        <v>-0.00867319107055664</v>
      </c>
      <c r="AA53" s="17">
        <v>-0.009473323822021484</v>
      </c>
    </row>
    <row r="54" spans="1:27" ht="15">
      <c r="A54" s="16">
        <v>39825</v>
      </c>
      <c r="B54" s="16" t="s">
        <v>94</v>
      </c>
      <c r="C54" s="16" t="s">
        <v>56</v>
      </c>
      <c r="D54" s="17">
        <v>-0.007447004318237305</v>
      </c>
      <c r="E54" s="17">
        <v>-0.011499643325805664</v>
      </c>
      <c r="F54" s="17">
        <v>-0.006444692611694336</v>
      </c>
      <c r="G54" s="17">
        <v>-0.005815029144287109</v>
      </c>
      <c r="H54" s="17">
        <v>-0.006186723709106445</v>
      </c>
      <c r="I54" s="17">
        <v>-0.007055521011352539</v>
      </c>
      <c r="J54" s="17">
        <v>-0.0077435970306396484</v>
      </c>
      <c r="K54" s="17">
        <v>-0.0065059661865234375</v>
      </c>
      <c r="L54" s="17">
        <v>-0.011304140090942383</v>
      </c>
      <c r="M54" s="17">
        <v>-0.012110233306884766</v>
      </c>
      <c r="N54" s="17">
        <v>-0.011687755584716797</v>
      </c>
      <c r="O54" s="17">
        <v>-0.0056171417236328125</v>
      </c>
      <c r="P54" s="17">
        <v>-0.010519742965698242</v>
      </c>
      <c r="Q54" s="17">
        <v>-0.010692596435546875</v>
      </c>
      <c r="R54" s="17">
        <v>-0.010558843612670898</v>
      </c>
      <c r="S54" s="17">
        <v>-0.0029904842376708984</v>
      </c>
      <c r="T54" s="17">
        <v>-0.011923789978027344</v>
      </c>
      <c r="U54" s="17">
        <v>-0.012921810150146484</v>
      </c>
      <c r="V54" s="17">
        <v>-0.009115219116210938</v>
      </c>
      <c r="W54" s="17">
        <v>-0.013603687286376953</v>
      </c>
      <c r="X54" s="17">
        <v>-0.013409614562988281</v>
      </c>
      <c r="Y54" s="17">
        <v>-0.013580322265625</v>
      </c>
      <c r="Z54" s="17">
        <v>-0.015315532684326172</v>
      </c>
      <c r="AA54" s="17">
        <v>-0.013701915740966797</v>
      </c>
    </row>
    <row r="55" spans="1:27" ht="15">
      <c r="A55" s="16">
        <v>39831</v>
      </c>
      <c r="B55" s="16" t="s">
        <v>95</v>
      </c>
      <c r="C55" s="16" t="s">
        <v>56</v>
      </c>
      <c r="D55" s="17">
        <v>-0.004662036895751953</v>
      </c>
      <c r="E55" s="17">
        <v>-0.009959697723388672</v>
      </c>
      <c r="F55" s="17">
        <v>-0.005097627639770508</v>
      </c>
      <c r="G55" s="17">
        <v>-0.0043833255767822266</v>
      </c>
      <c r="H55" s="17">
        <v>-0.004419088363647461</v>
      </c>
      <c r="I55" s="17">
        <v>-0.005113124847412109</v>
      </c>
      <c r="J55" s="17">
        <v>-0.00538945198059082</v>
      </c>
      <c r="K55" s="17">
        <v>-0.004737138748168945</v>
      </c>
      <c r="L55" s="17">
        <v>-0.00917196273803711</v>
      </c>
      <c r="M55" s="17">
        <v>-0.010080099105834961</v>
      </c>
      <c r="N55" s="17">
        <v>-0.010020256042480469</v>
      </c>
      <c r="O55" s="17">
        <v>-0.004834175109863281</v>
      </c>
      <c r="P55" s="17">
        <v>-0.010642528533935547</v>
      </c>
      <c r="Q55" s="17">
        <v>-0.010846853256225586</v>
      </c>
      <c r="R55" s="17">
        <v>-0.010791301727294922</v>
      </c>
      <c r="S55" s="17">
        <v>-0.0034804344177246094</v>
      </c>
      <c r="T55" s="17">
        <v>-0.010644197463989258</v>
      </c>
      <c r="U55" s="17">
        <v>-0.00980997085571289</v>
      </c>
      <c r="V55" s="17">
        <v>-0.0033359527587890625</v>
      </c>
      <c r="W55" s="17">
        <v>-0.0058193206787109375</v>
      </c>
      <c r="X55" s="17">
        <v>-0.005522251129150391</v>
      </c>
      <c r="Y55" s="17">
        <v>-0.005724430084228516</v>
      </c>
      <c r="Z55" s="17">
        <v>-0.008762836456298828</v>
      </c>
      <c r="AA55" s="17">
        <v>-0.009585857391357422</v>
      </c>
    </row>
    <row r="56" spans="1:27" ht="15">
      <c r="A56" s="16">
        <v>39835</v>
      </c>
      <c r="B56" s="16" t="s">
        <v>96</v>
      </c>
      <c r="C56" s="16" t="s">
        <v>56</v>
      </c>
      <c r="D56" s="17">
        <v>-0.009459733963012695</v>
      </c>
      <c r="E56" s="17">
        <v>-0.013873815536499023</v>
      </c>
      <c r="F56" s="17">
        <v>-0.008705854415893555</v>
      </c>
      <c r="G56" s="17">
        <v>-0.007783651351928711</v>
      </c>
      <c r="H56" s="17">
        <v>-0.007815837860107422</v>
      </c>
      <c r="I56" s="17">
        <v>-0.008470296859741211</v>
      </c>
      <c r="J56" s="17">
        <v>-0.008846521377563477</v>
      </c>
      <c r="K56" s="17">
        <v>-0.008240461349487305</v>
      </c>
      <c r="L56" s="17">
        <v>-0.013349294662475586</v>
      </c>
      <c r="M56" s="17">
        <v>-0.014805793762207031</v>
      </c>
      <c r="N56" s="17">
        <v>-0.015425920486450195</v>
      </c>
      <c r="O56" s="17">
        <v>-0.010486602783203125</v>
      </c>
      <c r="P56" s="17">
        <v>-0.015705108642578125</v>
      </c>
      <c r="Q56" s="17">
        <v>-0.01571059226989746</v>
      </c>
      <c r="R56" s="17">
        <v>-0.016149044036865234</v>
      </c>
      <c r="S56" s="17">
        <v>-0.007959604263305664</v>
      </c>
      <c r="T56" s="17">
        <v>-0.01608443260192871</v>
      </c>
      <c r="U56" s="17">
        <v>-0.01529073715209961</v>
      </c>
      <c r="V56" s="17">
        <v>-0.010033130645751953</v>
      </c>
      <c r="W56" s="17">
        <v>-0.014659404754638672</v>
      </c>
      <c r="X56" s="17">
        <v>-0.013946533203125</v>
      </c>
      <c r="Y56" s="17">
        <v>-0.014678955078125</v>
      </c>
      <c r="Z56" s="17">
        <v>-0.01622629165649414</v>
      </c>
      <c r="AA56" s="17">
        <v>-0.015351295471191406</v>
      </c>
    </row>
    <row r="57" spans="1:27" ht="15">
      <c r="A57" s="16">
        <v>39840</v>
      </c>
      <c r="B57" s="16" t="s">
        <v>97</v>
      </c>
      <c r="C57" s="16" t="s">
        <v>56</v>
      </c>
      <c r="D57" s="17">
        <v>-0.010516881942749023</v>
      </c>
      <c r="E57" s="17">
        <v>-0.014538049697875977</v>
      </c>
      <c r="F57" s="17">
        <v>-0.009070873260498047</v>
      </c>
      <c r="G57" s="17">
        <v>-0.008164405822753906</v>
      </c>
      <c r="H57" s="17">
        <v>-0.008001089096069336</v>
      </c>
      <c r="I57" s="17">
        <v>-0.008388519287109375</v>
      </c>
      <c r="J57" s="17">
        <v>-0.008648157119750977</v>
      </c>
      <c r="K57" s="17">
        <v>-0.008310556411743164</v>
      </c>
      <c r="L57" s="17">
        <v>-0.013232707977294922</v>
      </c>
      <c r="M57" s="17">
        <v>-0.014920711517333984</v>
      </c>
      <c r="N57" s="17">
        <v>-0.016603469848632812</v>
      </c>
      <c r="O57" s="17">
        <v>-0.011941909790039062</v>
      </c>
      <c r="P57" s="17">
        <v>-0.01769566535949707</v>
      </c>
      <c r="Q57" s="17">
        <v>-0.017632246017456055</v>
      </c>
      <c r="R57" s="17">
        <v>-0.017751693725585938</v>
      </c>
      <c r="S57" s="17">
        <v>-0.010152339935302734</v>
      </c>
      <c r="T57" s="17">
        <v>-0.016312360763549805</v>
      </c>
      <c r="U57" s="17">
        <v>-0.015517711639404297</v>
      </c>
      <c r="V57" s="17">
        <v>-0.010654926300048828</v>
      </c>
      <c r="W57" s="17">
        <v>-0.014722347259521484</v>
      </c>
      <c r="X57" s="17">
        <v>-0.01404571533203125</v>
      </c>
      <c r="Y57" s="17">
        <v>-0.01445913314819336</v>
      </c>
      <c r="Z57" s="17">
        <v>-0.01615619659423828</v>
      </c>
      <c r="AA57" s="17">
        <v>-0.016079425811767578</v>
      </c>
    </row>
    <row r="58" spans="1:27" ht="15">
      <c r="A58" s="16">
        <v>39845</v>
      </c>
      <c r="B58" s="16" t="s">
        <v>98</v>
      </c>
      <c r="C58" s="16" t="s">
        <v>56</v>
      </c>
      <c r="D58" s="17">
        <v>-0.005931854248046875</v>
      </c>
      <c r="E58" s="17">
        <v>-0.011086463928222656</v>
      </c>
      <c r="F58" s="17">
        <v>-0.006109714508056641</v>
      </c>
      <c r="G58" s="17">
        <v>-0.005357027053833008</v>
      </c>
      <c r="H58" s="17">
        <v>-0.0053713321685791016</v>
      </c>
      <c r="I58" s="17">
        <v>-0.006058931350708008</v>
      </c>
      <c r="J58" s="17">
        <v>-0.006382942199707031</v>
      </c>
      <c r="K58" s="17">
        <v>-0.005797386169433594</v>
      </c>
      <c r="L58" s="17">
        <v>-0.010260581970214844</v>
      </c>
      <c r="M58" s="17">
        <v>-0.011295080184936523</v>
      </c>
      <c r="N58" s="17">
        <v>-0.011269807815551758</v>
      </c>
      <c r="O58" s="17">
        <v>-0.006060600280761719</v>
      </c>
      <c r="P58" s="17">
        <v>-0.01184844970703125</v>
      </c>
      <c r="Q58" s="17">
        <v>-0.012052536010742188</v>
      </c>
      <c r="R58" s="17">
        <v>-0.011952400207519531</v>
      </c>
      <c r="S58" s="17">
        <v>-0.004595279693603516</v>
      </c>
      <c r="T58" s="17">
        <v>-0.011840105056762695</v>
      </c>
      <c r="U58" s="17">
        <v>-0.011112213134765625</v>
      </c>
      <c r="V58" s="17">
        <v>-0.004986286163330078</v>
      </c>
      <c r="W58" s="17">
        <v>-0.007595539093017578</v>
      </c>
      <c r="X58" s="17">
        <v>-0.007380962371826172</v>
      </c>
      <c r="Y58" s="17">
        <v>-0.007558345794677734</v>
      </c>
      <c r="Z58" s="17">
        <v>-0.010416030883789062</v>
      </c>
      <c r="AA58" s="17">
        <v>-0.010983467102050781</v>
      </c>
    </row>
    <row r="59" spans="1:27" ht="15">
      <c r="A59" s="16">
        <v>39850</v>
      </c>
      <c r="B59" s="16" t="s">
        <v>99</v>
      </c>
      <c r="C59" s="16" t="s">
        <v>56</v>
      </c>
      <c r="D59" s="17">
        <v>-0.003084897994995117</v>
      </c>
      <c r="E59" s="17">
        <v>-0.008441686630249023</v>
      </c>
      <c r="F59" s="17">
        <v>-0.0037016868591308594</v>
      </c>
      <c r="G59" s="17">
        <v>-0.003068208694458008</v>
      </c>
      <c r="H59" s="17">
        <v>-0.003104686737060547</v>
      </c>
      <c r="I59" s="17">
        <v>-0.0037584304809570312</v>
      </c>
      <c r="J59" s="17">
        <v>-0.003968954086303711</v>
      </c>
      <c r="K59" s="17">
        <v>-0.003260374069213867</v>
      </c>
      <c r="L59" s="17">
        <v>-0.0077016353607177734</v>
      </c>
      <c r="M59" s="17">
        <v>-0.008507013320922852</v>
      </c>
      <c r="N59" s="17">
        <v>-0.008740901947021484</v>
      </c>
      <c r="O59" s="17">
        <v>-0.0036919116973876953</v>
      </c>
      <c r="P59" s="17">
        <v>-0.009482860565185547</v>
      </c>
      <c r="Q59" s="17">
        <v>-0.009625434875488281</v>
      </c>
      <c r="R59" s="17">
        <v>-0.009694576263427734</v>
      </c>
      <c r="S59" s="17">
        <v>-0.0023565292358398438</v>
      </c>
      <c r="T59" s="17">
        <v>-0.009242773056030273</v>
      </c>
      <c r="U59" s="17">
        <v>-0.00820612907409668</v>
      </c>
      <c r="V59" s="17">
        <v>-0.0014052391052246094</v>
      </c>
      <c r="W59" s="17">
        <v>-0.004126071929931641</v>
      </c>
      <c r="X59" s="17">
        <v>-0.003486156463623047</v>
      </c>
      <c r="Y59" s="17">
        <v>-0.003796100616455078</v>
      </c>
      <c r="Z59" s="17">
        <v>-0.006779670715332031</v>
      </c>
      <c r="AA59" s="17">
        <v>-0.007832050323486328</v>
      </c>
    </row>
    <row r="60" spans="1:27" ht="15">
      <c r="A60" s="16">
        <v>39855</v>
      </c>
      <c r="B60" s="16" t="s">
        <v>100</v>
      </c>
      <c r="C60" s="16" t="s">
        <v>56</v>
      </c>
      <c r="D60" s="17">
        <v>-0.0045588016510009766</v>
      </c>
      <c r="E60" s="17">
        <v>-0.009969711303710938</v>
      </c>
      <c r="F60" s="17">
        <v>-0.0052149295806884766</v>
      </c>
      <c r="G60" s="17">
        <v>-0.004363298416137695</v>
      </c>
      <c r="H60" s="17">
        <v>-0.004354238510131836</v>
      </c>
      <c r="I60" s="17">
        <v>-0.004995822906494141</v>
      </c>
      <c r="J60" s="17">
        <v>-0.0052738189697265625</v>
      </c>
      <c r="K60" s="17">
        <v>-0.004675388336181641</v>
      </c>
      <c r="L60" s="17">
        <v>-0.009273767471313477</v>
      </c>
      <c r="M60" s="17">
        <v>-0.01063227653503418</v>
      </c>
      <c r="N60" s="17">
        <v>-0.011112689971923828</v>
      </c>
      <c r="O60" s="17">
        <v>-0.005868434906005859</v>
      </c>
      <c r="P60" s="17">
        <v>-0.011306524276733398</v>
      </c>
      <c r="Q60" s="17">
        <v>-0.011052131652832031</v>
      </c>
      <c r="R60" s="17">
        <v>-0.011044025421142578</v>
      </c>
      <c r="S60" s="17">
        <v>-0.003401517868041992</v>
      </c>
      <c r="T60" s="17">
        <v>-0.01031947135925293</v>
      </c>
      <c r="U60" s="17">
        <v>-0.009375810623168945</v>
      </c>
      <c r="V60" s="17">
        <v>-0.0026311874389648438</v>
      </c>
      <c r="W60" s="17">
        <v>-0.006062984466552734</v>
      </c>
      <c r="X60" s="17">
        <v>-0.004208087921142578</v>
      </c>
      <c r="Y60" s="17">
        <v>-0.004645347595214844</v>
      </c>
      <c r="Z60" s="17">
        <v>-0.007694721221923828</v>
      </c>
      <c r="AA60" s="17">
        <v>-0.00864553451538086</v>
      </c>
    </row>
    <row r="61" spans="1:27" ht="15">
      <c r="A61" s="16">
        <v>39860</v>
      </c>
      <c r="B61" s="16" t="s">
        <v>101</v>
      </c>
      <c r="C61" s="16" t="s">
        <v>56</v>
      </c>
      <c r="D61" s="17">
        <v>-0.0038378238677978516</v>
      </c>
      <c r="E61" s="17">
        <v>-0.008529901504516602</v>
      </c>
      <c r="F61" s="17">
        <v>-0.004071474075317383</v>
      </c>
      <c r="G61" s="17">
        <v>-0.0037810802459716797</v>
      </c>
      <c r="H61" s="17">
        <v>-0.0041582584381103516</v>
      </c>
      <c r="I61" s="17">
        <v>-0.00501561164855957</v>
      </c>
      <c r="J61" s="17">
        <v>-0.005568504333496094</v>
      </c>
      <c r="K61" s="17">
        <v>-0.004202604293823242</v>
      </c>
      <c r="L61" s="17">
        <v>-0.008675098419189453</v>
      </c>
      <c r="M61" s="17">
        <v>-0.008407115936279297</v>
      </c>
      <c r="N61" s="17">
        <v>-0.0072345733642578125</v>
      </c>
      <c r="O61" s="17">
        <v>-0.000957489013671875</v>
      </c>
      <c r="P61" s="17">
        <v>-0.006161689758300781</v>
      </c>
      <c r="Q61" s="17">
        <v>-0.00598597526550293</v>
      </c>
      <c r="R61" s="17">
        <v>-0.006172895431518555</v>
      </c>
      <c r="S61" s="17">
        <v>0.001066446304321289</v>
      </c>
      <c r="T61" s="17">
        <v>-0.008278131484985352</v>
      </c>
      <c r="U61" s="17">
        <v>-0.009285211563110352</v>
      </c>
      <c r="V61" s="17">
        <v>-0.004392147064208984</v>
      </c>
      <c r="W61" s="17">
        <v>-0.00814676284790039</v>
      </c>
      <c r="X61" s="17">
        <v>-0.007761955261230469</v>
      </c>
      <c r="Y61" s="17">
        <v>-0.008152961730957031</v>
      </c>
      <c r="Z61" s="17">
        <v>-0.010274410247802734</v>
      </c>
      <c r="AA61" s="17">
        <v>-0.009441852569580078</v>
      </c>
    </row>
    <row r="62" spans="1:27" ht="15">
      <c r="A62" s="16">
        <v>39865</v>
      </c>
      <c r="B62" s="16" t="s">
        <v>102</v>
      </c>
      <c r="C62" s="16" t="s">
        <v>56</v>
      </c>
      <c r="D62" s="17">
        <v>-0.009929180145263672</v>
      </c>
      <c r="E62" s="17">
        <v>-0.014078140258789062</v>
      </c>
      <c r="F62" s="17">
        <v>-0.00868082046508789</v>
      </c>
      <c r="G62" s="17">
        <v>-0.007834434509277344</v>
      </c>
      <c r="H62" s="17">
        <v>-0.007699728012084961</v>
      </c>
      <c r="I62" s="17">
        <v>-0.00809335708618164</v>
      </c>
      <c r="J62" s="17">
        <v>-0.008347034454345703</v>
      </c>
      <c r="K62" s="17">
        <v>-0.007986783981323242</v>
      </c>
      <c r="L62" s="17">
        <v>-0.012828350067138672</v>
      </c>
      <c r="M62" s="17">
        <v>-0.014367103576660156</v>
      </c>
      <c r="N62" s="17">
        <v>-0.0159454345703125</v>
      </c>
      <c r="O62" s="17">
        <v>-0.011221170425415039</v>
      </c>
      <c r="P62" s="17">
        <v>-0.017000913619995117</v>
      </c>
      <c r="Q62" s="17">
        <v>-0.016910314559936523</v>
      </c>
      <c r="R62" s="17">
        <v>-0.017038345336914062</v>
      </c>
      <c r="S62" s="17">
        <v>-0.009509801864624023</v>
      </c>
      <c r="T62" s="17">
        <v>-0.015628337860107422</v>
      </c>
      <c r="U62" s="17">
        <v>-0.014859437942504883</v>
      </c>
      <c r="V62" s="17">
        <v>-0.009935379028320312</v>
      </c>
      <c r="W62" s="17">
        <v>-0.013905048370361328</v>
      </c>
      <c r="X62" s="17">
        <v>-0.013145923614501953</v>
      </c>
      <c r="Y62" s="17">
        <v>-0.01352834701538086</v>
      </c>
      <c r="Z62" s="17">
        <v>-0.01531076431274414</v>
      </c>
      <c r="AA62" s="17">
        <v>-0.015413284301757812</v>
      </c>
    </row>
    <row r="63" spans="1:27" ht="15">
      <c r="A63" s="16">
        <v>39870</v>
      </c>
      <c r="B63" s="16" t="s">
        <v>103</v>
      </c>
      <c r="C63" s="16" t="s">
        <v>56</v>
      </c>
      <c r="D63" s="17">
        <v>-0.003287076950073242</v>
      </c>
      <c r="E63" s="17">
        <v>-0.007832527160644531</v>
      </c>
      <c r="F63" s="17">
        <v>-0.003499269485473633</v>
      </c>
      <c r="G63" s="17">
        <v>-0.003263711929321289</v>
      </c>
      <c r="H63" s="17">
        <v>-0.0035963058471679688</v>
      </c>
      <c r="I63" s="17">
        <v>-0.004580020904541016</v>
      </c>
      <c r="J63" s="17">
        <v>-0.004927158355712891</v>
      </c>
      <c r="K63" s="17">
        <v>-0.003503084182739258</v>
      </c>
      <c r="L63" s="17">
        <v>-0.008031368255615234</v>
      </c>
      <c r="M63" s="17">
        <v>-0.009013652801513672</v>
      </c>
      <c r="N63" s="17">
        <v>-0.009508371353149414</v>
      </c>
      <c r="O63" s="17">
        <v>-0.0038869380950927734</v>
      </c>
      <c r="P63" s="17">
        <v>-0.009074687957763672</v>
      </c>
      <c r="Q63" s="17">
        <v>-0.009026765823364258</v>
      </c>
      <c r="R63" s="17">
        <v>-0.008835792541503906</v>
      </c>
      <c r="S63" s="17">
        <v>-0.0009694099426269531</v>
      </c>
      <c r="T63" s="17">
        <v>-0.008737564086914062</v>
      </c>
      <c r="U63" s="17">
        <v>-0.009096145629882812</v>
      </c>
      <c r="V63" s="17">
        <v>-0.004246234893798828</v>
      </c>
      <c r="W63" s="17">
        <v>-0.008138179779052734</v>
      </c>
      <c r="X63" s="17">
        <v>-0.007921695709228516</v>
      </c>
      <c r="Y63" s="17">
        <v>-0.008434772491455078</v>
      </c>
      <c r="Z63" s="17">
        <v>-0.010340213775634766</v>
      </c>
      <c r="AA63" s="17">
        <v>-0.00927114486694336</v>
      </c>
    </row>
    <row r="64" spans="1:27" ht="15">
      <c r="A64" s="16">
        <v>39875</v>
      </c>
      <c r="B64" s="16" t="s">
        <v>104</v>
      </c>
      <c r="C64" s="16" t="s">
        <v>56</v>
      </c>
      <c r="D64" s="17">
        <v>-0.010821342468261719</v>
      </c>
      <c r="E64" s="17">
        <v>-0.014864444732666016</v>
      </c>
      <c r="F64" s="17">
        <v>-0.009362220764160156</v>
      </c>
      <c r="G64" s="17">
        <v>-0.008418798446655273</v>
      </c>
      <c r="H64" s="17">
        <v>-0.008244991302490234</v>
      </c>
      <c r="I64" s="17">
        <v>-0.00864553451538086</v>
      </c>
      <c r="J64" s="17">
        <v>-0.008921384811401367</v>
      </c>
      <c r="K64" s="17">
        <v>-0.008593320846557617</v>
      </c>
      <c r="L64" s="17">
        <v>-0.013522863388061523</v>
      </c>
      <c r="M64" s="17">
        <v>-0.015293359756469727</v>
      </c>
      <c r="N64" s="17">
        <v>-0.01696038246154785</v>
      </c>
      <c r="O64" s="17">
        <v>-0.012321710586547852</v>
      </c>
      <c r="P64" s="17">
        <v>-0.018053293228149414</v>
      </c>
      <c r="Q64" s="17">
        <v>-0.018008947372436523</v>
      </c>
      <c r="R64" s="17">
        <v>-0.01811361312866211</v>
      </c>
      <c r="S64" s="17">
        <v>-0.010452985763549805</v>
      </c>
      <c r="T64" s="17">
        <v>-0.01666879653930664</v>
      </c>
      <c r="U64" s="17">
        <v>-0.015864849090576172</v>
      </c>
      <c r="V64" s="17">
        <v>-0.010970115661621094</v>
      </c>
      <c r="W64" s="17">
        <v>-0.015062808990478516</v>
      </c>
      <c r="X64" s="17">
        <v>-0.014392375946044922</v>
      </c>
      <c r="Y64" s="17">
        <v>-0.014778614044189453</v>
      </c>
      <c r="Z64" s="17">
        <v>-0.016492366790771484</v>
      </c>
      <c r="AA64" s="17">
        <v>-0.016362667083740234</v>
      </c>
    </row>
    <row r="65" spans="1:27" ht="15">
      <c r="A65" s="16">
        <v>39880</v>
      </c>
      <c r="B65" s="16" t="s">
        <v>105</v>
      </c>
      <c r="C65" s="16" t="s">
        <v>56</v>
      </c>
      <c r="D65" s="17">
        <v>-0.0008080005645751953</v>
      </c>
      <c r="E65" s="17">
        <v>-0.005742311477661133</v>
      </c>
      <c r="F65" s="17">
        <v>-0.0016551017761230469</v>
      </c>
      <c r="G65" s="17">
        <v>-0.0013957023620605469</v>
      </c>
      <c r="H65" s="17">
        <v>-0.0018534660339355469</v>
      </c>
      <c r="I65" s="17">
        <v>-0.0027992725372314453</v>
      </c>
      <c r="J65" s="17">
        <v>-0.0031807422637939453</v>
      </c>
      <c r="K65" s="17">
        <v>-0.0015382766723632812</v>
      </c>
      <c r="L65" s="17">
        <v>-0.005867958068847656</v>
      </c>
      <c r="M65" s="17">
        <v>-0.006216526031494141</v>
      </c>
      <c r="N65" s="17">
        <v>-0.00637364387512207</v>
      </c>
      <c r="O65" s="17">
        <v>-0.0006895065307617188</v>
      </c>
      <c r="P65" s="17">
        <v>-0.0059604644775390625</v>
      </c>
      <c r="Q65" s="17">
        <v>-0.005941867828369141</v>
      </c>
      <c r="R65" s="17">
        <v>-0.005881309509277344</v>
      </c>
      <c r="S65" s="17">
        <v>0.0018181800842285156</v>
      </c>
      <c r="T65" s="17">
        <v>-0.0061647891998291016</v>
      </c>
      <c r="U65" s="17">
        <v>-0.0063934326171875</v>
      </c>
      <c r="V65" s="17">
        <v>-0.001071929931640625</v>
      </c>
      <c r="W65" s="17">
        <v>-0.004714012145996094</v>
      </c>
      <c r="X65" s="17">
        <v>-0.004451274871826172</v>
      </c>
      <c r="Y65" s="17">
        <v>-0.004900455474853516</v>
      </c>
      <c r="Z65" s="17">
        <v>-0.007163047790527344</v>
      </c>
      <c r="AA65" s="17">
        <v>-0.006560802459716797</v>
      </c>
    </row>
    <row r="66" spans="1:27" ht="15">
      <c r="A66" s="16">
        <v>39885</v>
      </c>
      <c r="B66" s="16" t="s">
        <v>106</v>
      </c>
      <c r="C66" s="16" t="s">
        <v>56</v>
      </c>
      <c r="D66" s="17">
        <v>-0.005185127258300781</v>
      </c>
      <c r="E66" s="17">
        <v>-0.010427474975585938</v>
      </c>
      <c r="F66" s="17">
        <v>-0.0055277347564697266</v>
      </c>
      <c r="G66" s="17">
        <v>-0.004801273345947266</v>
      </c>
      <c r="H66" s="17">
        <v>-0.004828691482543945</v>
      </c>
      <c r="I66" s="17">
        <v>-0.0055217742919921875</v>
      </c>
      <c r="J66" s="17">
        <v>-0.005818367004394531</v>
      </c>
      <c r="K66" s="17">
        <v>-0.005191802978515625</v>
      </c>
      <c r="L66" s="17">
        <v>-0.009627103805541992</v>
      </c>
      <c r="M66" s="17">
        <v>-0.010582685470581055</v>
      </c>
      <c r="N66" s="17">
        <v>-0.010533571243286133</v>
      </c>
      <c r="O66" s="17">
        <v>-0.005333662033081055</v>
      </c>
      <c r="P66" s="17">
        <v>-0.011139392852783203</v>
      </c>
      <c r="Q66" s="17">
        <v>-0.011342525482177734</v>
      </c>
      <c r="R66" s="17">
        <v>-0.011274576187133789</v>
      </c>
      <c r="S66" s="17">
        <v>-0.003949642181396484</v>
      </c>
      <c r="T66" s="17">
        <v>-0.011136054992675781</v>
      </c>
      <c r="U66" s="17">
        <v>-0.010335922241210938</v>
      </c>
      <c r="V66" s="17">
        <v>-0.003999233245849609</v>
      </c>
      <c r="W66" s="17">
        <v>-0.006525993347167969</v>
      </c>
      <c r="X66" s="17">
        <v>-0.006258487701416016</v>
      </c>
      <c r="Y66" s="17">
        <v>-0.006451606750488281</v>
      </c>
      <c r="Z66" s="17">
        <v>-0.009430408477783203</v>
      </c>
      <c r="AA66" s="17">
        <v>-0.010162830352783203</v>
      </c>
    </row>
    <row r="67" spans="1:27" ht="15">
      <c r="A67" s="16">
        <v>39890</v>
      </c>
      <c r="B67" s="16" t="s">
        <v>107</v>
      </c>
      <c r="C67" s="16" t="s">
        <v>56</v>
      </c>
      <c r="D67" s="17">
        <v>-0.020684480667114258</v>
      </c>
      <c r="E67" s="17">
        <v>-0.023810863494873047</v>
      </c>
      <c r="F67" s="17">
        <v>-0.017407894134521484</v>
      </c>
      <c r="G67" s="17">
        <v>-0.01671910285949707</v>
      </c>
      <c r="H67" s="17">
        <v>-0.016788244247436523</v>
      </c>
      <c r="I67" s="17">
        <v>-0.017267942428588867</v>
      </c>
      <c r="J67" s="17">
        <v>-0.018084287643432617</v>
      </c>
      <c r="K67" s="17">
        <v>-0.018341064453125</v>
      </c>
      <c r="L67" s="17">
        <v>-0.023755550384521484</v>
      </c>
      <c r="M67" s="17">
        <v>-0.025423049926757812</v>
      </c>
      <c r="N67" s="17">
        <v>-0.023675203323364258</v>
      </c>
      <c r="O67" s="17">
        <v>-0.017514705657958984</v>
      </c>
      <c r="P67" s="17">
        <v>-0.022914648056030273</v>
      </c>
      <c r="Q67" s="17">
        <v>-0.024384498596191406</v>
      </c>
      <c r="R67" s="17">
        <v>-0.022023677825927734</v>
      </c>
      <c r="S67" s="17">
        <v>-0.013735771179199219</v>
      </c>
      <c r="T67" s="17">
        <v>-0.024392127990722656</v>
      </c>
      <c r="U67" s="17">
        <v>-0.026409149169921875</v>
      </c>
      <c r="V67" s="17">
        <v>-0.025223731994628906</v>
      </c>
      <c r="W67" s="17">
        <v>-0.029417991638183594</v>
      </c>
      <c r="X67" s="17">
        <v>-0.029829978942871094</v>
      </c>
      <c r="Y67" s="17">
        <v>-0.029801368713378906</v>
      </c>
      <c r="Z67" s="17">
        <v>-0.030239582061767578</v>
      </c>
      <c r="AA67" s="17">
        <v>-0.026818275451660156</v>
      </c>
    </row>
    <row r="68" spans="1:27" ht="15">
      <c r="A68" s="16">
        <v>39891</v>
      </c>
      <c r="B68" s="16" t="s">
        <v>108</v>
      </c>
      <c r="C68" s="16" t="s">
        <v>56</v>
      </c>
      <c r="D68" s="17">
        <v>-0.00635981559753418</v>
      </c>
      <c r="E68" s="17">
        <v>-0.01093435287475586</v>
      </c>
      <c r="F68" s="17">
        <v>-0.0059185028076171875</v>
      </c>
      <c r="G68" s="17">
        <v>-0.0052814483642578125</v>
      </c>
      <c r="H68" s="17">
        <v>-0.005250692367553711</v>
      </c>
      <c r="I68" s="17">
        <v>-0.0056591033935546875</v>
      </c>
      <c r="J68" s="17">
        <v>-0.0058345794677734375</v>
      </c>
      <c r="K68" s="17">
        <v>-0.005362987518310547</v>
      </c>
      <c r="L68" s="17">
        <v>-0.010031461715698242</v>
      </c>
      <c r="M68" s="17">
        <v>-0.01105046272277832</v>
      </c>
      <c r="N68" s="17">
        <v>-0.012246847152709961</v>
      </c>
      <c r="O68" s="17">
        <v>-0.007310390472412109</v>
      </c>
      <c r="P68" s="17">
        <v>-0.01311039924621582</v>
      </c>
      <c r="Q68" s="17">
        <v>-0.012917280197143555</v>
      </c>
      <c r="R68" s="17">
        <v>-0.013041019439697266</v>
      </c>
      <c r="S68" s="17">
        <v>-0.005840301513671875</v>
      </c>
      <c r="T68" s="17">
        <v>-0.012027978897094727</v>
      </c>
      <c r="U68" s="17">
        <v>-0.011204242706298828</v>
      </c>
      <c r="V68" s="17">
        <v>-0.005770683288574219</v>
      </c>
      <c r="W68" s="17">
        <v>-0.009274482727050781</v>
      </c>
      <c r="X68" s="17">
        <v>-0.008320808410644531</v>
      </c>
      <c r="Y68" s="17">
        <v>-0.008704185485839844</v>
      </c>
      <c r="Z68" s="17">
        <v>-0.010844230651855469</v>
      </c>
      <c r="AA68" s="17">
        <v>-0.011487483978271484</v>
      </c>
    </row>
    <row r="69" spans="1:27" ht="15">
      <c r="A69" s="16">
        <v>39900</v>
      </c>
      <c r="B69" s="16" t="s">
        <v>109</v>
      </c>
      <c r="C69" s="16" t="s">
        <v>56</v>
      </c>
      <c r="D69" s="17">
        <v>-0.0061686038970947266</v>
      </c>
      <c r="E69" s="17">
        <v>-0.010764122009277344</v>
      </c>
      <c r="F69" s="17">
        <v>-0.005761623382568359</v>
      </c>
      <c r="G69" s="17">
        <v>-0.005133867263793945</v>
      </c>
      <c r="H69" s="17">
        <v>-0.005107402801513672</v>
      </c>
      <c r="I69" s="17">
        <v>-0.005517244338989258</v>
      </c>
      <c r="J69" s="17">
        <v>-0.005690097808837891</v>
      </c>
      <c r="K69" s="17">
        <v>-0.005207538604736328</v>
      </c>
      <c r="L69" s="17">
        <v>-0.009869098663330078</v>
      </c>
      <c r="M69" s="17">
        <v>-0.010863542556762695</v>
      </c>
      <c r="N69" s="17">
        <v>-0.012044668197631836</v>
      </c>
      <c r="O69" s="17">
        <v>-0.007102251052856445</v>
      </c>
      <c r="P69" s="17">
        <v>-0.01290583610534668</v>
      </c>
      <c r="Q69" s="17">
        <v>-0.012718677520751953</v>
      </c>
      <c r="R69" s="17">
        <v>-0.012849807739257812</v>
      </c>
      <c r="S69" s="17">
        <v>-0.00565028190612793</v>
      </c>
      <c r="T69" s="17">
        <v>-0.0118255615234375</v>
      </c>
      <c r="U69" s="17">
        <v>-0.010994195938110352</v>
      </c>
      <c r="V69" s="17">
        <v>-0.0055294036865234375</v>
      </c>
      <c r="W69" s="17">
        <v>-0.00900888442993164</v>
      </c>
      <c r="X69" s="17">
        <v>-0.00804901123046875</v>
      </c>
      <c r="Y69" s="17">
        <v>-0.008437633514404297</v>
      </c>
      <c r="Z69" s="17">
        <v>-0.01060628890991211</v>
      </c>
      <c r="AA69" s="17">
        <v>-0.011278152465820312</v>
      </c>
    </row>
    <row r="70" spans="1:27" ht="15">
      <c r="A70" s="16">
        <v>39910</v>
      </c>
      <c r="B70" s="16" t="s">
        <v>110</v>
      </c>
      <c r="C70" s="16" t="s">
        <v>56</v>
      </c>
      <c r="D70" s="17">
        <v>-0.010910749435424805</v>
      </c>
      <c r="E70" s="17">
        <v>-0.014934062957763672</v>
      </c>
      <c r="F70" s="17">
        <v>-0.009423255920410156</v>
      </c>
      <c r="G70" s="17">
        <v>-0.008474349975585938</v>
      </c>
      <c r="H70" s="17">
        <v>-0.00829768180847168</v>
      </c>
      <c r="I70" s="17">
        <v>-0.00869131088256836</v>
      </c>
      <c r="J70" s="17">
        <v>-0.008966684341430664</v>
      </c>
      <c r="K70" s="17">
        <v>-0.008644819259643555</v>
      </c>
      <c r="L70" s="17">
        <v>-0.013583183288574219</v>
      </c>
      <c r="M70" s="17">
        <v>-0.015363216400146484</v>
      </c>
      <c r="N70" s="17">
        <v>-0.017047643661499023</v>
      </c>
      <c r="O70" s="17">
        <v>-0.01241755485534668</v>
      </c>
      <c r="P70" s="17">
        <v>-0.018152236938476562</v>
      </c>
      <c r="Q70" s="17">
        <v>-0.018105268478393555</v>
      </c>
      <c r="R70" s="17">
        <v>-0.01821136474609375</v>
      </c>
      <c r="S70" s="17">
        <v>-0.010549545288085938</v>
      </c>
      <c r="T70" s="17">
        <v>-0.016751527786254883</v>
      </c>
      <c r="U70" s="17">
        <v>-0.01594686508178711</v>
      </c>
      <c r="V70" s="17">
        <v>-0.011071205139160156</v>
      </c>
      <c r="W70" s="17">
        <v>-0.015175819396972656</v>
      </c>
      <c r="X70" s="17">
        <v>-0.014499664306640625</v>
      </c>
      <c r="Y70" s="17">
        <v>-0.014876842498779297</v>
      </c>
      <c r="Z70" s="17">
        <v>-0.016583919525146484</v>
      </c>
      <c r="AA70" s="17">
        <v>-0.016454696655273438</v>
      </c>
    </row>
    <row r="71" spans="1:27" ht="15">
      <c r="A71" s="16">
        <v>39920</v>
      </c>
      <c r="B71" s="16" t="s">
        <v>111</v>
      </c>
      <c r="C71" s="16" t="s">
        <v>56</v>
      </c>
      <c r="D71" s="17">
        <v>-0.002068758010864258</v>
      </c>
      <c r="E71" s="17">
        <v>-0.007676839828491211</v>
      </c>
      <c r="F71" s="17">
        <v>-0.0030832290649414062</v>
      </c>
      <c r="G71" s="17">
        <v>-0.0023572444915771484</v>
      </c>
      <c r="H71" s="17">
        <v>-0.0023789405822753906</v>
      </c>
      <c r="I71" s="17">
        <v>-0.0030138492584228516</v>
      </c>
      <c r="J71" s="17">
        <v>-0.003233671188354492</v>
      </c>
      <c r="K71" s="17">
        <v>-0.002519369125366211</v>
      </c>
      <c r="L71" s="17">
        <v>-0.007047891616821289</v>
      </c>
      <c r="M71" s="17">
        <v>-0.008071660995483398</v>
      </c>
      <c r="N71" s="17">
        <v>-0.008414745330810547</v>
      </c>
      <c r="O71" s="17">
        <v>-0.0032880306243896484</v>
      </c>
      <c r="P71" s="17">
        <v>-0.008800506591796875</v>
      </c>
      <c r="Q71" s="17">
        <v>-0.008711099624633789</v>
      </c>
      <c r="R71" s="17">
        <v>-0.008742570877075195</v>
      </c>
      <c r="S71" s="17">
        <v>-0.001211404800415039</v>
      </c>
      <c r="T71" s="17">
        <v>-0.007934808731079102</v>
      </c>
      <c r="U71" s="17">
        <v>-0.0068285465240478516</v>
      </c>
      <c r="V71" s="17">
        <v>0.0005016326904296875</v>
      </c>
      <c r="W71" s="17">
        <v>-0.002567768096923828</v>
      </c>
      <c r="X71" s="17">
        <v>-0.0008807182312011719</v>
      </c>
      <c r="Y71" s="17">
        <v>-0.0013933181762695312</v>
      </c>
      <c r="Z71" s="17">
        <v>-0.004706382751464844</v>
      </c>
      <c r="AA71" s="17">
        <v>-0.0060138702392578125</v>
      </c>
    </row>
    <row r="72" spans="1:27" ht="15">
      <c r="A72" s="16">
        <v>39925</v>
      </c>
      <c r="B72" s="16" t="s">
        <v>112</v>
      </c>
      <c r="C72" s="16" t="s">
        <v>56</v>
      </c>
      <c r="D72" s="17">
        <v>-0.01403498649597168</v>
      </c>
      <c r="E72" s="17">
        <v>-0.017617464065551758</v>
      </c>
      <c r="F72" s="17">
        <v>-0.012246131896972656</v>
      </c>
      <c r="G72" s="17">
        <v>-0.01112508773803711</v>
      </c>
      <c r="H72" s="17">
        <v>-0.01129770278930664</v>
      </c>
      <c r="I72" s="17">
        <v>-0.011992931365966797</v>
      </c>
      <c r="J72" s="17">
        <v>-0.012558937072753906</v>
      </c>
      <c r="K72" s="17">
        <v>-0.011818647384643555</v>
      </c>
      <c r="L72" s="17">
        <v>-0.017151832580566406</v>
      </c>
      <c r="M72" s="17">
        <v>-0.019060134887695312</v>
      </c>
      <c r="N72" s="17">
        <v>-0.02003002166748047</v>
      </c>
      <c r="O72" s="17">
        <v>-0.014681339263916016</v>
      </c>
      <c r="P72" s="17">
        <v>-0.019741058349609375</v>
      </c>
      <c r="Q72" s="17">
        <v>-0.0196230411529541</v>
      </c>
      <c r="R72" s="17">
        <v>-0.019532442092895508</v>
      </c>
      <c r="S72" s="17">
        <v>-0.01151895523071289</v>
      </c>
      <c r="T72" s="17">
        <v>-0.01980733871459961</v>
      </c>
      <c r="U72" s="17">
        <v>-0.02013874053955078</v>
      </c>
      <c r="V72" s="17">
        <v>-0.016367435455322266</v>
      </c>
      <c r="W72" s="17">
        <v>-0.021436214447021484</v>
      </c>
      <c r="X72" s="17">
        <v>-0.021327495574951172</v>
      </c>
      <c r="Y72" s="17">
        <v>-0.02206277847290039</v>
      </c>
      <c r="Z72" s="17">
        <v>-0.022803306579589844</v>
      </c>
      <c r="AA72" s="17">
        <v>-0.02052927017211914</v>
      </c>
    </row>
    <row r="73" spans="1:27" ht="15">
      <c r="A73" s="16">
        <v>39930</v>
      </c>
      <c r="B73" s="16" t="s">
        <v>113</v>
      </c>
      <c r="C73" s="16" t="s">
        <v>56</v>
      </c>
      <c r="D73" s="17">
        <v>-0.015760421752929688</v>
      </c>
      <c r="E73" s="17">
        <v>-0.018960952758789062</v>
      </c>
      <c r="F73" s="17">
        <v>-0.014347076416015625</v>
      </c>
      <c r="G73" s="17">
        <v>-0.013171672821044922</v>
      </c>
      <c r="H73" s="17">
        <v>-0.013032197952270508</v>
      </c>
      <c r="I73" s="17">
        <v>-0.01346898078918457</v>
      </c>
      <c r="J73" s="17">
        <v>-0.01390528678894043</v>
      </c>
      <c r="K73" s="17">
        <v>-0.01407480239868164</v>
      </c>
      <c r="L73" s="17">
        <v>-0.018559932708740234</v>
      </c>
      <c r="M73" s="17">
        <v>-0.021531105041503906</v>
      </c>
      <c r="N73" s="17">
        <v>-0.023768186569213867</v>
      </c>
      <c r="O73" s="17">
        <v>-0.019086837768554688</v>
      </c>
      <c r="P73" s="17">
        <v>-0.024974346160888672</v>
      </c>
      <c r="Q73" s="17">
        <v>-0.024210453033447266</v>
      </c>
      <c r="R73" s="17">
        <v>-0.02384161949157715</v>
      </c>
      <c r="S73" s="17">
        <v>-0.01614546775817871</v>
      </c>
      <c r="T73" s="17">
        <v>-0.022538185119628906</v>
      </c>
      <c r="U73" s="17">
        <v>-0.022306203842163086</v>
      </c>
      <c r="V73" s="17">
        <v>-0.018602848052978516</v>
      </c>
      <c r="W73" s="17">
        <v>-0.023172855377197266</v>
      </c>
      <c r="X73" s="17">
        <v>-0.023070812225341797</v>
      </c>
      <c r="Y73" s="17">
        <v>-0.023140430450439453</v>
      </c>
      <c r="Z73" s="17">
        <v>-0.023411273956298828</v>
      </c>
      <c r="AA73" s="17">
        <v>-0.022037506103515625</v>
      </c>
    </row>
    <row r="74" spans="1:27" ht="15">
      <c r="A74" s="16">
        <v>39945</v>
      </c>
      <c r="B74" s="16" t="s">
        <v>114</v>
      </c>
      <c r="C74" s="16" t="s">
        <v>56</v>
      </c>
      <c r="D74" s="17">
        <v>-0.004058122634887695</v>
      </c>
      <c r="E74" s="17">
        <v>-0.009524822235107422</v>
      </c>
      <c r="F74" s="17">
        <v>-0.0048100948333740234</v>
      </c>
      <c r="G74" s="17">
        <v>-0.003980398178100586</v>
      </c>
      <c r="H74" s="17">
        <v>-0.003979682922363281</v>
      </c>
      <c r="I74" s="17">
        <v>-0.0046274662017822266</v>
      </c>
      <c r="J74" s="17">
        <v>-0.004896640777587891</v>
      </c>
      <c r="K74" s="17">
        <v>-0.0042781829833984375</v>
      </c>
      <c r="L74" s="17">
        <v>-0.008866548538208008</v>
      </c>
      <c r="M74" s="17">
        <v>-0.010153532028198242</v>
      </c>
      <c r="N74" s="17">
        <v>-0.010576248168945312</v>
      </c>
      <c r="O74" s="17">
        <v>-0.005331277847290039</v>
      </c>
      <c r="P74" s="17">
        <v>-0.010767698287963867</v>
      </c>
      <c r="Q74" s="17">
        <v>-0.010531902313232422</v>
      </c>
      <c r="R74" s="17">
        <v>-0.01053166389465332</v>
      </c>
      <c r="S74" s="17">
        <v>-0.002907276153564453</v>
      </c>
      <c r="T74" s="17">
        <v>-0.009819984436035156</v>
      </c>
      <c r="U74" s="17">
        <v>-0.008858442306518555</v>
      </c>
      <c r="V74" s="17">
        <v>-0.0019865036010742188</v>
      </c>
      <c r="W74" s="17">
        <v>-0.005356311798095703</v>
      </c>
      <c r="X74" s="17">
        <v>-0.003498554229736328</v>
      </c>
      <c r="Y74" s="17">
        <v>-0.003959178924560547</v>
      </c>
      <c r="Z74" s="17">
        <v>-0.007068634033203125</v>
      </c>
      <c r="AA74" s="17">
        <v>-0.008091926574707031</v>
      </c>
    </row>
    <row r="75" spans="1:27" ht="15">
      <c r="A75" s="16">
        <v>79791</v>
      </c>
      <c r="B75" s="16" t="s">
        <v>115</v>
      </c>
      <c r="C75" s="16" t="s">
        <v>56</v>
      </c>
      <c r="D75" s="17">
        <v>-0.006096839904785156</v>
      </c>
      <c r="E75" s="17">
        <v>-0.01070404052734375</v>
      </c>
      <c r="F75" s="17">
        <v>-0.00568079948425293</v>
      </c>
      <c r="G75" s="17">
        <v>-0.005081892013549805</v>
      </c>
      <c r="H75" s="17">
        <v>-0.005070209503173828</v>
      </c>
      <c r="I75" s="17">
        <v>-0.005465984344482422</v>
      </c>
      <c r="J75" s="17">
        <v>-0.005616188049316406</v>
      </c>
      <c r="K75" s="17">
        <v>-0.005113840103149414</v>
      </c>
      <c r="L75" s="17">
        <v>-0.009778261184692383</v>
      </c>
      <c r="M75" s="17">
        <v>-0.010766029357910156</v>
      </c>
      <c r="N75" s="17">
        <v>-0.01197671890258789</v>
      </c>
      <c r="O75" s="17">
        <v>-0.007003068923950195</v>
      </c>
      <c r="P75" s="17">
        <v>-0.012832164764404297</v>
      </c>
      <c r="Q75" s="17">
        <v>-0.01261448860168457</v>
      </c>
      <c r="R75" s="17">
        <v>-0.012751579284667969</v>
      </c>
      <c r="S75" s="17">
        <v>-0.0055615901947021484</v>
      </c>
      <c r="T75" s="17">
        <v>-0.011735916137695312</v>
      </c>
      <c r="U75" s="17">
        <v>-0.010895967483520508</v>
      </c>
      <c r="V75" s="17">
        <v>-0.005455970764160156</v>
      </c>
      <c r="W75" s="17">
        <v>-0.008944988250732422</v>
      </c>
      <c r="X75" s="17">
        <v>-0.007987022399902344</v>
      </c>
      <c r="Y75" s="17">
        <v>-0.008394718170166016</v>
      </c>
      <c r="Z75" s="17">
        <v>-0.010517597198486328</v>
      </c>
      <c r="AA75" s="17">
        <v>-0.011211395263671875</v>
      </c>
    </row>
    <row r="76" spans="1:27" ht="15">
      <c r="A76" s="16">
        <v>29950</v>
      </c>
      <c r="B76" s="16" t="s">
        <v>116</v>
      </c>
      <c r="C76" s="16" t="s">
        <v>117</v>
      </c>
      <c r="D76" s="17">
        <v>-1.9073486328125E-06</v>
      </c>
      <c r="E76" s="17">
        <v>-2.384185791015625E-07</v>
      </c>
      <c r="F76" s="17">
        <v>-5.245208740234375E-06</v>
      </c>
      <c r="G76" s="17">
        <v>-1.9073486328125E-06</v>
      </c>
      <c r="H76" s="17">
        <v>4.76837158203125E-07</v>
      </c>
      <c r="I76" s="17">
        <v>-3.337860107421875E-06</v>
      </c>
      <c r="J76" s="17">
        <v>-5.9604644775390625E-06</v>
      </c>
      <c r="K76" s="17">
        <v>2.384185791015625E-07</v>
      </c>
      <c r="L76" s="17">
        <v>-2.86102294921875E-06</v>
      </c>
      <c r="M76" s="17">
        <v>-4.76837158203125E-07</v>
      </c>
      <c r="N76" s="17">
        <v>-5.245208740234375E-06</v>
      </c>
      <c r="O76" s="17">
        <v>0</v>
      </c>
      <c r="P76" s="17">
        <v>-6.9141387939453125E-06</v>
      </c>
      <c r="Q76" s="17">
        <v>-8.106231689453125E-06</v>
      </c>
      <c r="R76" s="17">
        <v>-2.384185791015625E-06</v>
      </c>
      <c r="S76" s="17">
        <v>1.9073486328125E-06</v>
      </c>
      <c r="T76" s="17">
        <v>-4.291534423828125E-06</v>
      </c>
      <c r="U76" s="17">
        <v>1.1682510375976562E-05</v>
      </c>
      <c r="V76" s="17">
        <v>3.337860107421875E-06</v>
      </c>
      <c r="W76" s="17">
        <v>2.1457672119140625E-05</v>
      </c>
      <c r="X76" s="17">
        <v>-3.814697265625E-06</v>
      </c>
      <c r="Y76" s="17">
        <v>-1.9073486328125E-06</v>
      </c>
      <c r="Z76" s="17">
        <v>2.86102294921875E-06</v>
      </c>
      <c r="AA76" s="17">
        <v>1.430511474609375E-06</v>
      </c>
    </row>
    <row r="77" spans="1:27" ht="15">
      <c r="A77" s="16">
        <v>29955</v>
      </c>
      <c r="B77" s="16" t="s">
        <v>118</v>
      </c>
      <c r="C77" s="16" t="s">
        <v>117</v>
      </c>
      <c r="D77" s="17">
        <v>-0.0051920413970947266</v>
      </c>
      <c r="E77" s="17">
        <v>-0.00438690185546875</v>
      </c>
      <c r="F77" s="17">
        <v>-0.004045009613037109</v>
      </c>
      <c r="G77" s="17">
        <v>-0.0038378238677978516</v>
      </c>
      <c r="H77" s="17">
        <v>-0.003640890121459961</v>
      </c>
      <c r="I77" s="17">
        <v>-0.003698110580444336</v>
      </c>
      <c r="J77" s="17">
        <v>-0.0039081573486328125</v>
      </c>
      <c r="K77" s="17">
        <v>-0.004285097122192383</v>
      </c>
      <c r="L77" s="17">
        <v>-0.004733562469482422</v>
      </c>
      <c r="M77" s="17">
        <v>-0.004948616027832031</v>
      </c>
      <c r="N77" s="17">
        <v>-0.007028102874755859</v>
      </c>
      <c r="O77" s="17">
        <v>-0.007249593734741211</v>
      </c>
      <c r="P77" s="17">
        <v>-0.006271839141845703</v>
      </c>
      <c r="Q77" s="17">
        <v>-0.004273891448974609</v>
      </c>
      <c r="R77" s="17">
        <v>-0.004392147064208984</v>
      </c>
      <c r="S77" s="17">
        <v>-0.004186391830444336</v>
      </c>
      <c r="T77" s="17">
        <v>-0.004443168640136719</v>
      </c>
      <c r="U77" s="17">
        <v>-0.004588603973388672</v>
      </c>
      <c r="V77" s="17">
        <v>-0.005738735198974609</v>
      </c>
      <c r="W77" s="17">
        <v>-0.006365776062011719</v>
      </c>
      <c r="X77" s="17">
        <v>-0.00677490234375</v>
      </c>
      <c r="Y77" s="17">
        <v>-0.006701946258544922</v>
      </c>
      <c r="Z77" s="17">
        <v>-0.00595855712890625</v>
      </c>
      <c r="AA77" s="17">
        <v>-0.007418155670166016</v>
      </c>
    </row>
    <row r="78" spans="1:27" ht="15">
      <c r="A78" s="16">
        <v>29960</v>
      </c>
      <c r="B78" s="16" t="s">
        <v>119</v>
      </c>
      <c r="C78" s="16" t="s">
        <v>117</v>
      </c>
      <c r="D78" s="17">
        <v>-0.0019223690032958984</v>
      </c>
      <c r="E78" s="17">
        <v>-0.0015270709991455078</v>
      </c>
      <c r="F78" s="17">
        <v>-0.0014774799346923828</v>
      </c>
      <c r="G78" s="17">
        <v>-0.001394033432006836</v>
      </c>
      <c r="H78" s="17">
        <v>-0.0013070106506347656</v>
      </c>
      <c r="I78" s="17">
        <v>-0.0013194084167480469</v>
      </c>
      <c r="J78" s="17">
        <v>-0.0014460086822509766</v>
      </c>
      <c r="K78" s="17">
        <v>-0.0015826225280761719</v>
      </c>
      <c r="L78" s="17">
        <v>-0.0017826557159423828</v>
      </c>
      <c r="M78" s="17">
        <v>-0.0015308856964111328</v>
      </c>
      <c r="N78" s="17">
        <v>-0.003679037094116211</v>
      </c>
      <c r="O78" s="17">
        <v>-0.0037631988525390625</v>
      </c>
      <c r="P78" s="17">
        <v>-0.003347158432006836</v>
      </c>
      <c r="Q78" s="17">
        <v>-0.0014243125915527344</v>
      </c>
      <c r="R78" s="17">
        <v>-0.0014591217041015625</v>
      </c>
      <c r="S78" s="17">
        <v>-0.0013654232025146484</v>
      </c>
      <c r="T78" s="17">
        <v>-0.0014033317565917969</v>
      </c>
      <c r="U78" s="17">
        <v>-0.0014028549194335938</v>
      </c>
      <c r="V78" s="17">
        <v>-0.0016908645629882812</v>
      </c>
      <c r="W78" s="17">
        <v>-0.0018815994262695312</v>
      </c>
      <c r="X78" s="17">
        <v>-0.002048015594482422</v>
      </c>
      <c r="Y78" s="17">
        <v>-0.0020074844360351562</v>
      </c>
      <c r="Z78" s="17">
        <v>-0.0017247200012207031</v>
      </c>
      <c r="AA78" s="17">
        <v>-0.0038776397705078125</v>
      </c>
    </row>
    <row r="79" spans="1:27" ht="15">
      <c r="A79" s="16">
        <v>29966</v>
      </c>
      <c r="B79" s="16" t="s">
        <v>120</v>
      </c>
      <c r="C79" s="16" t="s">
        <v>117</v>
      </c>
      <c r="D79" s="17">
        <v>-0.0015270709991455078</v>
      </c>
      <c r="E79" s="17">
        <v>-0.0011799335479736328</v>
      </c>
      <c r="F79" s="17">
        <v>-0.0011599063873291016</v>
      </c>
      <c r="G79" s="17">
        <v>-0.0010957717895507812</v>
      </c>
      <c r="H79" s="17">
        <v>-0.0010192394256591797</v>
      </c>
      <c r="I79" s="17">
        <v>-0.0010287761688232422</v>
      </c>
      <c r="J79" s="17">
        <v>-0.0011348724365234375</v>
      </c>
      <c r="K79" s="17">
        <v>-0.0012416839599609375</v>
      </c>
      <c r="L79" s="17">
        <v>-0.0014107227325439453</v>
      </c>
      <c r="M79" s="17">
        <v>-0.0010952949523925781</v>
      </c>
      <c r="N79" s="17">
        <v>-0.0032236576080322266</v>
      </c>
      <c r="O79" s="17">
        <v>-0.0033044815063476562</v>
      </c>
      <c r="P79" s="17">
        <v>-0.0029311180114746094</v>
      </c>
      <c r="Q79" s="17">
        <v>-0.0010292530059814453</v>
      </c>
      <c r="R79" s="17">
        <v>-0.0010492801666259766</v>
      </c>
      <c r="S79" s="17">
        <v>-0.0009775161743164062</v>
      </c>
      <c r="T79" s="17">
        <v>-0.0010068416595458984</v>
      </c>
      <c r="U79" s="17">
        <v>-0.0010013580322265625</v>
      </c>
      <c r="V79" s="17">
        <v>-0.0011992454528808594</v>
      </c>
      <c r="W79" s="17">
        <v>-0.0013499259948730469</v>
      </c>
      <c r="X79" s="17">
        <v>-0.0014901161193847656</v>
      </c>
      <c r="Y79" s="17">
        <v>-0.0014510154724121094</v>
      </c>
      <c r="Z79" s="17">
        <v>-0.0012187957763671875</v>
      </c>
      <c r="AA79" s="17">
        <v>-0.0034503936767578125</v>
      </c>
    </row>
    <row r="80" spans="1:27" ht="15">
      <c r="A80" s="16">
        <v>29975</v>
      </c>
      <c r="B80" s="16" t="s">
        <v>121</v>
      </c>
      <c r="C80" s="16" t="s">
        <v>117</v>
      </c>
      <c r="D80" s="17">
        <v>-0.004292964935302734</v>
      </c>
      <c r="E80" s="17">
        <v>-0.00360107421875</v>
      </c>
      <c r="F80" s="17">
        <v>-0.0033614635467529297</v>
      </c>
      <c r="G80" s="17">
        <v>-0.0031747817993164062</v>
      </c>
      <c r="H80" s="17">
        <v>-0.0030107498168945312</v>
      </c>
      <c r="I80" s="17">
        <v>-0.003045797348022461</v>
      </c>
      <c r="J80" s="17">
        <v>-0.0032579898834228516</v>
      </c>
      <c r="K80" s="17">
        <v>-0.003561258316040039</v>
      </c>
      <c r="L80" s="17">
        <v>-0.003980875015258789</v>
      </c>
      <c r="M80" s="17">
        <v>-0.004130363464355469</v>
      </c>
      <c r="N80" s="17">
        <v>-0.006333351135253906</v>
      </c>
      <c r="O80" s="17">
        <v>-0.006434917449951172</v>
      </c>
      <c r="P80" s="17">
        <v>-0.0056912899017333984</v>
      </c>
      <c r="Q80" s="17">
        <v>-0.0037026405334472656</v>
      </c>
      <c r="R80" s="17">
        <v>-0.0037767887115478516</v>
      </c>
      <c r="S80" s="17">
        <v>-0.0035982131958007812</v>
      </c>
      <c r="T80" s="17">
        <v>-0.0037283897399902344</v>
      </c>
      <c r="U80" s="17">
        <v>-0.003757476806640625</v>
      </c>
      <c r="V80" s="17">
        <v>-0.004631996154785156</v>
      </c>
      <c r="W80" s="17">
        <v>-0.005110263824462891</v>
      </c>
      <c r="X80" s="17">
        <v>-0.005469799041748047</v>
      </c>
      <c r="Y80" s="17">
        <v>-0.005425453186035156</v>
      </c>
      <c r="Z80" s="17">
        <v>-0.004780769348144531</v>
      </c>
      <c r="AA80" s="17">
        <v>-0.0064449310302734375</v>
      </c>
    </row>
  </sheetData>
  <sheetProtection/>
  <mergeCells count="2">
    <mergeCell ref="A1:C1"/>
    <mergeCell ref="D1:AA1"/>
  </mergeCell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B2:F27"/>
  <sheetViews>
    <sheetView zoomScalePageLayoutView="0" workbookViewId="0" topLeftCell="A1">
      <selection activeCell="F32" sqref="F32"/>
    </sheetView>
  </sheetViews>
  <sheetFormatPr defaultColWidth="11.421875" defaultRowHeight="15"/>
  <cols>
    <col min="3" max="3" width="24.7109375" style="1" customWidth="1"/>
    <col min="4" max="4" width="14.28125" style="1" customWidth="1"/>
    <col min="5" max="5" width="24.7109375" style="1" customWidth="1"/>
    <col min="6" max="6" width="12.00390625" style="1" customWidth="1"/>
    <col min="7" max="27" width="8.7109375" style="0" customWidth="1"/>
  </cols>
  <sheetData>
    <row r="2" spans="3:6" ht="15">
      <c r="C2" s="10" t="s">
        <v>25</v>
      </c>
      <c r="D2" s="10"/>
      <c r="E2" s="11" t="s">
        <v>26</v>
      </c>
      <c r="F2" s="11"/>
    </row>
    <row r="3" spans="3:6" ht="15">
      <c r="C3" s="2" t="s">
        <v>27</v>
      </c>
      <c r="D3" s="2" t="s">
        <v>28</v>
      </c>
      <c r="E3" s="9" t="s">
        <v>27</v>
      </c>
      <c r="F3" s="9" t="s">
        <v>28</v>
      </c>
    </row>
    <row r="4" spans="2:6" ht="15">
      <c r="B4" s="6" t="s">
        <v>1</v>
      </c>
      <c r="C4" s="7" t="str">
        <f>INDEX(Coef_Perdidas!$B$3:$D$100,MATCH(MAX(Coef_Perdidas!$D$3:$D$100),Coef_Perdidas!$D$3:$D$100,0),1)</f>
        <v>SMARTIN     66.000</v>
      </c>
      <c r="D4" s="8">
        <f>SUBTOTAL(4,Coef_Perdidas!$D$3:$D$100)</f>
        <v>0.0037088394165039062</v>
      </c>
      <c r="E4" s="7" t="str">
        <f>INDEX(Coef_Perdidas!$B$3:$D$100,MATCH(MIN(Coef_Perdidas!$D$3:$D$100),Coef_Perdidas!$D$3:$D$100,0),1)</f>
        <v>FORM_30     30.000</v>
      </c>
      <c r="F4" s="8">
        <f>SUBTOTAL(5,Coef_Perdidas!$D$3:$D$100)</f>
        <v>-0.0446321964263916</v>
      </c>
    </row>
    <row r="5" spans="2:6" ht="15">
      <c r="B5" s="6" t="s">
        <v>2</v>
      </c>
      <c r="C5" s="7" t="str">
        <f>INDEX(Coef_Perdidas!$B$3:$D$100,MATCH(MAX(Coef_Perdidas!$E$3:$E$100),Coef_Perdidas!$E$3:$E$100,0),1)</f>
        <v>BESSONS     132.00</v>
      </c>
      <c r="D5" s="8">
        <f>SUBTOTAL(4,Coef_Perdidas!$E$3:$E$100)</f>
        <v>-2.384185791015625E-07</v>
      </c>
      <c r="E5" s="7" t="str">
        <f>INDEX(Coef_Perdidas!$B$3:$D$100,MATCH(MIN(Coef_Perdidas!$E$3:$E$100),Coef_Perdidas!$E$3:$E$100,0),1)</f>
        <v>FORM_30     30.000</v>
      </c>
      <c r="F5" s="8">
        <f>SUBTOTAL(5,Coef_Perdidas!$E$3:$E$100)</f>
        <v>-0.04713797569274902</v>
      </c>
    </row>
    <row r="6" spans="2:6" ht="15">
      <c r="B6" s="6" t="s">
        <v>3</v>
      </c>
      <c r="C6" s="7" t="str">
        <f>INDEX(Coef_Perdidas!$B$3:$D$100,MATCH(MAX(Coef_Perdidas!$F$3:$F$100),Coef_Perdidas!$F$3:$F$100,0),1)</f>
        <v>SMARTIN     66.000</v>
      </c>
      <c r="D6" s="8">
        <f>SUBTOTAL(4,Coef_Perdidas!$F$3:$F$100)</f>
        <v>0.00194549560546875</v>
      </c>
      <c r="E6" s="7" t="str">
        <f>INDEX(Coef_Perdidas!$B$3:$D$100,MATCH(MIN(Coef_Perdidas!$F$3:$F$100),Coef_Perdidas!$F$3:$F$100,0),1)</f>
        <v>FORM_30     30.000</v>
      </c>
      <c r="F6" s="8">
        <f>SUBTOTAL(5,Coef_Perdidas!$F$3:$F$100)</f>
        <v>-0.041548728942871094</v>
      </c>
    </row>
    <row r="7" spans="2:6" ht="15">
      <c r="B7" s="6" t="s">
        <v>4</v>
      </c>
      <c r="C7" s="7" t="str">
        <f>INDEX(Coef_Perdidas!$B$3:$D$100,MATCH(MAX(Coef_Perdidas!$G$3:$G$100),Coef_Perdidas!$G$3:$G$100,0),1)</f>
        <v>SMARTIN     66.000</v>
      </c>
      <c r="D7" s="8">
        <f>SUBTOTAL(4,Coef_Perdidas!$G$3:$G$100)</f>
        <v>0.0018451213836669922</v>
      </c>
      <c r="E7" s="7" t="str">
        <f>INDEX(Coef_Perdidas!$B$3:$D$100,MATCH(MIN(Coef_Perdidas!$G$3:$G$100),Coef_Perdidas!$G$3:$G$100,0),1)</f>
        <v>FORM_30     30.000</v>
      </c>
      <c r="F7" s="8">
        <f>SUBTOTAL(5,Coef_Perdidas!$G$3:$G$100)</f>
        <v>-0.03991222381591797</v>
      </c>
    </row>
    <row r="8" spans="2:6" ht="15">
      <c r="B8" s="6" t="s">
        <v>5</v>
      </c>
      <c r="C8" s="7" t="str">
        <f>INDEX(Coef_Perdidas!$B$3:$D$100,MATCH(MAX(Coef_Perdidas!$H$3:$H$100),Coef_Perdidas!$H$3:$H$100,0),1)</f>
        <v>SMARTIN     66.000</v>
      </c>
      <c r="D8" s="8">
        <f>SUBTOTAL(4,Coef_Perdidas!$H$3:$H$100)</f>
        <v>0.0012590885162353516</v>
      </c>
      <c r="E8" s="7" t="str">
        <f>INDEX(Coef_Perdidas!$B$3:$D$100,MATCH(MIN(Coef_Perdidas!$H$3:$H$100),Coef_Perdidas!$H$3:$H$100,0),1)</f>
        <v>FORM_30     30.000</v>
      </c>
      <c r="F8" s="8">
        <f>SUBTOTAL(5,Coef_Perdidas!$H$3:$H$100)</f>
        <v>-0.03822493553161621</v>
      </c>
    </row>
    <row r="9" spans="2:6" ht="15">
      <c r="B9" s="6" t="s">
        <v>6</v>
      </c>
      <c r="C9" s="7" t="str">
        <f>INDEX(Coef_Perdidas!$B$3:$D$100,MATCH(MAX(Coef_Perdidas!$I$3:$I$100),Coef_Perdidas!$I$3:$I$100,0),1)</f>
        <v>SMARTIN     66.000</v>
      </c>
      <c r="D9" s="8">
        <f>SUBTOTAL(4,Coef_Perdidas!$I$3:$I$100)</f>
        <v>0.00033593177795410156</v>
      </c>
      <c r="E9" s="7" t="str">
        <f>INDEX(Coef_Perdidas!$B$3:$D$100,MATCH(MIN(Coef_Perdidas!$I$3:$I$100),Coef_Perdidas!$I$3:$I$100,0),1)</f>
        <v>FORM_30     30.000</v>
      </c>
      <c r="F9" s="8">
        <f>SUBTOTAL(5,Coef_Perdidas!$I$3:$I$100)</f>
        <v>-0.03686189651489258</v>
      </c>
    </row>
    <row r="10" spans="2:6" ht="15">
      <c r="B10" s="6" t="s">
        <v>7</v>
      </c>
      <c r="C10" s="7" t="str">
        <f>INDEX(Coef_Perdidas!$B$3:$D$100,MATCH(MAX(Coef_Perdidas!$J$3:$J$100),Coef_Perdidas!$J$3:$J$100,0),1)</f>
        <v>BESSONS     132.00</v>
      </c>
      <c r="D10" s="8">
        <f>SUBTOTAL(4,Coef_Perdidas!J3:J100)</f>
        <v>-5.9604644775390625E-06</v>
      </c>
      <c r="E10" s="7" t="str">
        <f>INDEX(Coef_Perdidas!$B$3:$D$100,MATCH(MIN(Coef_Perdidas!$J$3:$J$100),Coef_Perdidas!$J$3:$J$100,0),1)</f>
        <v>FORM_30     30.000</v>
      </c>
      <c r="F10" s="8">
        <f>SUBTOTAL(5,Coef_Perdidas!L3:L100)</f>
        <v>-0.04516148567199707</v>
      </c>
    </row>
    <row r="11" spans="2:6" ht="15">
      <c r="B11" s="6" t="s">
        <v>8</v>
      </c>
      <c r="C11" s="7" t="str">
        <f>INDEX(Coef_Perdidas!$B$3:$D$100,MATCH(MAX(Coef_Perdidas!$K$3:$K$100),Coef_Perdidas!$K$3:$K$100,0),1)</f>
        <v>SMARTIN     66.000</v>
      </c>
      <c r="D11" s="8">
        <f>SUBTOTAL(4,Coef_Perdidas!$K$3:$K$100)</f>
        <v>0.0019121170043945312</v>
      </c>
      <c r="E11" s="7" t="str">
        <f>INDEX(Coef_Perdidas!$B$3:$D$100,MATCH(MIN(Coef_Perdidas!$K$3:$K$100),Coef_Perdidas!$K$3:$K$100,0),1)</f>
        <v>FORM_30     30.000</v>
      </c>
      <c r="F11" s="8">
        <f>SUBTOTAL(5,Coef_Perdidas!$K$3:$K$100)</f>
        <v>-0.03905177116394043</v>
      </c>
    </row>
    <row r="12" spans="2:6" ht="15">
      <c r="B12" s="6" t="s">
        <v>9</v>
      </c>
      <c r="C12" s="7" t="str">
        <f>INDEX(Coef_Perdidas!$B$3:$D$100,MATCH(MAX(Coef_Perdidas!$L$3:$L$100),Coef_Perdidas!$L$3:$L$100,0),1)</f>
        <v>BESSONS     132.00</v>
      </c>
      <c r="D12" s="8">
        <f>SUBTOTAL(4,Coef_Perdidas!$L$3:$L$100)</f>
        <v>-2.86102294921875E-06</v>
      </c>
      <c r="E12" s="7" t="str">
        <f>INDEX(Coef_Perdidas!$B$3:$D$100,MATCH(MIN(Coef_Perdidas!$L$3:$L$100),Coef_Perdidas!$L$3:$L$100,0),1)</f>
        <v>FORM_30     30.000</v>
      </c>
      <c r="F12" s="8">
        <f>SUBTOTAL(5,Coef_Perdidas!$L$3:$L$100)</f>
        <v>-0.04516148567199707</v>
      </c>
    </row>
    <row r="13" spans="2:6" ht="15">
      <c r="B13" s="6" t="s">
        <v>10</v>
      </c>
      <c r="C13" s="7" t="str">
        <f>INDEX(Coef_Perdidas!$B$3:$D$100,MATCH(MAX(Coef_Perdidas!$M$3:$M$100),Coef_Perdidas!$M$3:$M$100,0),1)</f>
        <v>BESSONS     132.00</v>
      </c>
      <c r="D13" s="8">
        <f>SUBTOTAL(4,Coef_Perdidas!$M$3:$M$100)</f>
        <v>-4.76837158203125E-07</v>
      </c>
      <c r="E13" s="7" t="str">
        <f>INDEX(Coef_Perdidas!$B$3:$D$100,MATCH(MIN(Coef_Perdidas!$M$3:$M$100),Coef_Perdidas!$M$3:$M$100,0),1)</f>
        <v>FORM_30     30.000</v>
      </c>
      <c r="F13" s="8">
        <f>SUBTOTAL(5,Coef_Perdidas!$M$3:$M$100)</f>
        <v>-0.05083775520324707</v>
      </c>
    </row>
    <row r="14" spans="2:6" ht="15">
      <c r="B14" s="6" t="s">
        <v>11</v>
      </c>
      <c r="C14" s="7" t="str">
        <f>INDEX(Coef_Perdidas!$B$3:$D$100,MATCH(MAX(Coef_Perdidas!$N$3:$N$100),Coef_Perdidas!$N$3:$N$100,0),1)</f>
        <v>BESSONS     132.00</v>
      </c>
      <c r="D14" s="8">
        <f>SUBTOTAL(4,Coef_Perdidas!$N$3:$N$100)</f>
        <v>-5.245208740234375E-06</v>
      </c>
      <c r="E14" s="7" t="str">
        <f>INDEX(Coef_Perdidas!$B$3:$D$100,MATCH(MIN(Coef_Perdidas!$N$3:$N$100),Coef_Perdidas!$N$3:$N$100,0),1)</f>
        <v>FORM_30     30.000</v>
      </c>
      <c r="F14" s="8">
        <f>SUBTOTAL(5,Coef_Perdidas!$N$3:$N$100)</f>
        <v>-0.05109047889709473</v>
      </c>
    </row>
    <row r="15" spans="2:6" ht="15">
      <c r="B15" s="6" t="s">
        <v>12</v>
      </c>
      <c r="C15" s="7" t="str">
        <f>INDEX(Coef_Perdidas!$B$3:$D$100,MATCH(MAX(Coef_Perdidas!$O$3:$O$100),Coef_Perdidas!$O$3:$O$100,0),1)</f>
        <v>SMARTIN     66.000</v>
      </c>
      <c r="D15" s="8">
        <f>SUBTOTAL(4,Coef_Perdidas!$O$3:$O$100)</f>
        <v>0.0037000179290771484</v>
      </c>
      <c r="E15" s="7" t="str">
        <f>INDEX(Coef_Perdidas!$B$3:$D$100,MATCH(MIN(Coef_Perdidas!$O$3:$O$100),Coef_Perdidas!$O$3:$O$100,0),1)</f>
        <v>FORM_30     30.000</v>
      </c>
      <c r="F15" s="8">
        <f>SUBTOTAL(5,Coef_Perdidas!$O$3:$O$100)</f>
        <v>-0.051622867584228516</v>
      </c>
    </row>
    <row r="16" spans="2:6" ht="15">
      <c r="B16" s="6" t="s">
        <v>13</v>
      </c>
      <c r="C16" s="7" t="str">
        <f>INDEX(Coef_Perdidas!$B$3:$D$100,MATCH(MAX(Coef_Perdidas!$P$3:$P$100),Coef_Perdidas!$P$3:$P$100,0),1)</f>
        <v>BESSONS     132.00</v>
      </c>
      <c r="D16" s="8">
        <f>SUBTOTAL(4,Coef_Perdidas!$P$3:$P$100)</f>
        <v>-6.9141387939453125E-06</v>
      </c>
      <c r="E16" s="7" t="str">
        <f>INDEX(Coef_Perdidas!$B$3:$D$100,MATCH(MIN(Coef_Perdidas!$P$3:$P$100),Coef_Perdidas!$P$3:$P$100,0),1)</f>
        <v>FORM_30     30.000</v>
      </c>
      <c r="F16" s="8">
        <f>SUBTOTAL(5,Coef_Perdidas!$P$3:$P$100)</f>
        <v>-0.04162907600402832</v>
      </c>
    </row>
    <row r="17" spans="2:6" ht="15">
      <c r="B17" s="6" t="s">
        <v>14</v>
      </c>
      <c r="C17" s="7" t="str">
        <f>INDEX(Coef_Perdidas!$B$3:$D$100,MATCH(MAX(Coef_Perdidas!$Q$3:$Q$100),Coef_Perdidas!$Q$3:$Q$100,0),1)</f>
        <v>BESSONS     132.00</v>
      </c>
      <c r="D17" s="8">
        <f>SUBTOTAL(4,Coef_Perdidas!$Q$3:$Q$100)</f>
        <v>-8.106231689453125E-06</v>
      </c>
      <c r="E17" s="7" t="str">
        <f>INDEX(Coef_Perdidas!$B$3:$D$100,MATCH(MIN(Coef_Perdidas!$Q$3:$Q$100),Coef_Perdidas!$Q$3:$Q$100,0),1)</f>
        <v>FORM_30     30.000</v>
      </c>
      <c r="F17" s="8">
        <f>SUBTOTAL(5,Coef_Perdidas!$Q$3:$Q$100)</f>
        <v>-0.040427446365356445</v>
      </c>
    </row>
    <row r="18" spans="2:6" ht="15">
      <c r="B18" s="6" t="s">
        <v>15</v>
      </c>
      <c r="C18" s="7" t="str">
        <f>INDEX(Coef_Perdidas!$B$3:$D$100,MATCH(MAX(Coef_Perdidas!$R$3:$R$100),Coef_Perdidas!$R$3:$R$100,0),1)</f>
        <v>BESSONS     132.00</v>
      </c>
      <c r="D18" s="8">
        <f>SUBTOTAL(4,Coef_Perdidas!$R$3:$R$100)</f>
        <v>-2.384185791015625E-06</v>
      </c>
      <c r="E18" s="7" t="str">
        <f>INDEX(Coef_Perdidas!$B$3:$D$100,MATCH(MIN(Coef_Perdidas!$R$3:$R$100),Coef_Perdidas!$R$3:$R$100,0),1)</f>
        <v>FORM_30     30.000</v>
      </c>
      <c r="F18" s="8">
        <f>SUBTOTAL(5,Coef_Perdidas!$R$3:$R$100)</f>
        <v>-0.039732933044433594</v>
      </c>
    </row>
    <row r="19" spans="2:6" ht="15">
      <c r="B19" s="6" t="s">
        <v>16</v>
      </c>
      <c r="C19" s="7" t="str">
        <f>INDEX(Coef_Perdidas!$B$3:$D$100,MATCH(MAX(Coef_Perdidas!$S$3:$S$100),Coef_Perdidas!$S$3:$S$100,0),1)</f>
        <v>SMARTIN     66.000</v>
      </c>
      <c r="D19" s="8">
        <f>SUBTOTAL(4,Coef_Perdidas!$S$3:$S$100)</f>
        <v>0.005815267562866211</v>
      </c>
      <c r="E19" s="7" t="str">
        <f>INDEX(Coef_Perdidas!$B$3:$D$100,MATCH(MIN(Coef_Perdidas!$S$3:$S$100),Coef_Perdidas!$S$3:$S$100,0),1)</f>
        <v>FORM_30     30.000</v>
      </c>
      <c r="F19" s="8">
        <f>SUBTOTAL(5,Coef_Perdidas!$S$3:$S$100)</f>
        <v>-0.030498266220092773</v>
      </c>
    </row>
    <row r="20" spans="2:6" ht="15">
      <c r="B20" s="6" t="s">
        <v>17</v>
      </c>
      <c r="C20" s="7" t="str">
        <f>INDEX(Coef_Perdidas!$B$3:$D$100,MATCH(MAX(Coef_Perdidas!$T$3:$T$100),Coef_Perdidas!$T$3:$T$100,0),1)</f>
        <v>BESSONS     132.00</v>
      </c>
      <c r="D20" s="8">
        <f>SUBTOTAL(4,Coef_Perdidas!$T$3:$T$100)</f>
        <v>-4.291534423828125E-06</v>
      </c>
      <c r="E20" s="7" t="str">
        <f>INDEX(Coef_Perdidas!$B$3:$D$100,MATCH(MIN(Coef_Perdidas!$T$3:$T$100),Coef_Perdidas!$T$3:$T$100,0),1)</f>
        <v>FORM_30     30.000</v>
      </c>
      <c r="F20" s="8">
        <f>SUBTOTAL(5,Coef_Perdidas!$T$3:$T$100)</f>
        <v>-0.04161357879638672</v>
      </c>
    </row>
    <row r="21" spans="2:6" ht="15">
      <c r="B21" s="6" t="s">
        <v>18</v>
      </c>
      <c r="C21" s="7" t="str">
        <f>INDEX(Coef_Perdidas!$B$3:$D$100,MATCH(MAX(Coef_Perdidas!$U$3:$U$100),Coef_Perdidas!$U$3:$U$100,0),1)</f>
        <v>BESSONS     132.00</v>
      </c>
      <c r="D21" s="8">
        <f>SUBTOTAL(4,Coef_Perdidas!$U$3:$U$100)</f>
        <v>1.1682510375976562E-05</v>
      </c>
      <c r="E21" s="7" t="str">
        <f>INDEX(Coef_Perdidas!$B$3:$D$100,MATCH(MIN(Coef_Perdidas!$U$3:$U$100),Coef_Perdidas!$U$3:$U$100,0),1)</f>
        <v>FORM_30     30.000</v>
      </c>
      <c r="F21" s="8">
        <f>SUBTOTAL(5,Coef_Perdidas!$U$3:$U$100)</f>
        <v>-0.04581856727600098</v>
      </c>
    </row>
    <row r="22" spans="2:6" ht="15">
      <c r="B22" s="6" t="s">
        <v>19</v>
      </c>
      <c r="C22" s="7" t="str">
        <f>INDEX(Coef_Perdidas!$B$3:$D$100,MATCH(MAX(Coef_Perdidas!$V$3:$V$100),Coef_Perdidas!$V$3:$V$100,0),1)</f>
        <v>IBIZA       132.00</v>
      </c>
      <c r="D22" s="8">
        <f>SUBTOTAL(4,Coef_Perdidas!$V$3:$V$100)</f>
        <v>0.004300594329833984</v>
      </c>
      <c r="E22" s="7" t="str">
        <f>INDEX(Coef_Perdidas!$B$3:$D$100,MATCH(MIN(Coef_Perdidas!$V$3:$V$100),Coef_Perdidas!$V$3:$V$100,0),1)</f>
        <v>FORM_30     30.000</v>
      </c>
      <c r="F22" s="8">
        <f>SUBTOTAL(5,Coef_Perdidas!$V$3:$V$100)</f>
        <v>-0.044794559478759766</v>
      </c>
    </row>
    <row r="23" spans="2:6" ht="15">
      <c r="B23" s="6" t="s">
        <v>20</v>
      </c>
      <c r="C23" s="7" t="str">
        <f>INDEX(Coef_Perdidas!$B$3:$D$100,MATCH(MAX(Coef_Perdidas!$W$3:$W$100),Coef_Perdidas!$W$3:$W$100,0),1)</f>
        <v>SMARTIN     66.000</v>
      </c>
      <c r="D23" s="8">
        <f>SUBTOTAL(4,Coef_Perdidas!$W$3:$W$100)</f>
        <v>0.0008831024169921875</v>
      </c>
      <c r="E23" s="7" t="str">
        <f>INDEX(Coef_Perdidas!$B$3:$D$100,MATCH(MIN(Coef_Perdidas!$W$3:$W$100),Coef_Perdidas!$W$3:$W$100,0),1)</f>
        <v>FORM_30     30.000</v>
      </c>
      <c r="F23" s="8">
        <f>SUBTOTAL(5,Coef_Perdidas!$W$3:$W$100)</f>
        <v>-0.06807279586791992</v>
      </c>
    </row>
    <row r="24" spans="2:6" ht="15">
      <c r="B24" s="6" t="s">
        <v>21</v>
      </c>
      <c r="C24" s="7" t="str">
        <f>INDEX(Coef_Perdidas!$B$3:$D$100,MATCH(MAX(Coef_Perdidas!$X$3:$X$100),Coef_Perdidas!$X$3:$X$100,0),1)</f>
        <v>SMARTIN     66.000</v>
      </c>
      <c r="D24" s="8">
        <f>SUBTOTAL(4,Coef_Perdidas!$X$3:$X$100)</f>
        <v>0.0013380050659179688</v>
      </c>
      <c r="E24" s="7" t="str">
        <f>INDEX(Coef_Perdidas!$B$3:$D$100,MATCH(MIN(Coef_Perdidas!$X$3:$X$100),Coef_Perdidas!$X$3:$X$100,0),1)</f>
        <v>FORM_30     30.000</v>
      </c>
      <c r="F24" s="8">
        <f>SUBTOTAL(5,Coef_Perdidas!$X$3:$X$100)</f>
        <v>-0.055361270904541016</v>
      </c>
    </row>
    <row r="25" spans="2:6" ht="15">
      <c r="B25" s="6" t="s">
        <v>22</v>
      </c>
      <c r="C25" s="7" t="str">
        <f>INDEX(Coef_Perdidas!$B$3:$D$100,MATCH(MAX(Coef_Perdidas!$Y$3:$Y$100),Coef_Perdidas!$Y$3:$Y$100,0),1)</f>
        <v>SMARTIN     66.000</v>
      </c>
      <c r="D25" s="8">
        <f>SUBTOTAL(4,Coef_Perdidas!$Y$3:$Y$100)</f>
        <v>0.0009717941284179688</v>
      </c>
      <c r="E25" s="7" t="str">
        <f>INDEX(Coef_Perdidas!$B$3:$D$100,MATCH(MIN(Coef_Perdidas!$Y$3:$Y$100),Coef_Perdidas!$Y$3:$Y$100,0),1)</f>
        <v>FORM_30     30.000</v>
      </c>
      <c r="F25" s="8">
        <f>SUBTOTAL(5,Coef_Perdidas!$Y$3:$Y$100)</f>
        <v>-0.053708553314208984</v>
      </c>
    </row>
    <row r="26" spans="2:6" ht="15">
      <c r="B26" s="6" t="s">
        <v>23</v>
      </c>
      <c r="C26" s="7" t="str">
        <f>INDEX(Coef_Perdidas!$B$3:$D$100,MATCH(MAX(Coef_Perdidas!$Z$3:$Z$100),Coef_Perdidas!$Z$3:$Z$100,0),1)</f>
        <v>BESSONS     132.00</v>
      </c>
      <c r="D26" s="8">
        <f>SUBTOTAL(4,Coef_Perdidas!$Z$3:$Z$100)</f>
        <v>2.86102294921875E-06</v>
      </c>
      <c r="E26" s="7" t="str">
        <f>INDEX(Coef_Perdidas!$B$3:$D$100,MATCH(MIN(Coef_Perdidas!$Z$3:$Z$100),Coef_Perdidas!$Z$3:$Z$100,0),1)</f>
        <v>FORM_30     30.000</v>
      </c>
      <c r="F26" s="8">
        <f>SUBTOTAL(5,Coef_Perdidas!$Z$3:$Z$100)</f>
        <v>-0.05176210403442383</v>
      </c>
    </row>
    <row r="27" spans="2:6" ht="15">
      <c r="B27" s="6" t="s">
        <v>24</v>
      </c>
      <c r="C27" s="7" t="str">
        <f>INDEX(Coef_Perdidas!$B$3:$D$100,MATCH(MAX(Coef_Perdidas!$AA$3:$AA$100),Coef_Perdidas!$AA$3:$AA$100,0),1)</f>
        <v>IBIZA       132.00</v>
      </c>
      <c r="D27" s="8">
        <f>SUBTOTAL(4,Coef_Perdidas!$AA$3:$AA$100)</f>
        <v>0.0006875991821289062</v>
      </c>
      <c r="E27" s="7" t="str">
        <f>INDEX(Coef_Perdidas!$B$3:$D$100,MATCH(MIN(Coef_Perdidas!$AA$3:$AA$100),Coef_Perdidas!$AA$3:$AA$100,0),1)</f>
        <v>FORM_30     30.000</v>
      </c>
      <c r="F27" s="8">
        <f>SUBTOTAL(5,Coef_Perdidas!$AA$3:$AA$100)</f>
        <v>-0.04720449447631836</v>
      </c>
    </row>
  </sheetData>
  <sheetProtection/>
  <mergeCells count="2">
    <mergeCell ref="C2:D2"/>
    <mergeCell ref="E2:F2"/>
  </mergeCells>
  <printOptions/>
  <pageMargins left="0.75" right="0.75" top="1" bottom="1" header="0" footer="0"/>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5"/>
  <sheetData/>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REE</dc:creator>
  <cp:keywords/>
  <dc:description/>
  <cp:lastModifiedBy>Operacion</cp:lastModifiedBy>
  <dcterms:created xsi:type="dcterms:W3CDTF">2016-04-19T16:08:27Z</dcterms:created>
  <dcterms:modified xsi:type="dcterms:W3CDTF">2017-11-22T08:31:49Z</dcterms:modified>
  <cp:category/>
  <cp:version/>
  <cp:contentType/>
  <cp:contentStatus/>
</cp:coreProperties>
</file>