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1"/>
  </bookViews>
  <sheets>
    <sheet name="Definicion" sheetId="1" r:id="rId1"/>
    <sheet name="Coef_Perdidas" sheetId="2" r:id="rId2"/>
    <sheet name="Max &amp; Min" sheetId="3" r:id="rId3"/>
    <sheet name="Hoja1" sheetId="4" r:id="rId4"/>
  </sheets>
  <definedNames/>
  <calcPr fullCalcOnLoad="1"/>
</workbook>
</file>

<file path=xl/sharedStrings.xml><?xml version="1.0" encoding="utf-8"?>
<sst xmlns="http://schemas.openxmlformats.org/spreadsheetml/2006/main" count="222" uniqueCount="122">
  <si>
    <t xml:space="preserve">DIRECCION GENERAL DE OPERACION 
</t>
  </si>
  <si>
    <t>Hora 01</t>
  </si>
  <si>
    <t>Hora 02</t>
  </si>
  <si>
    <t>Hora 03</t>
  </si>
  <si>
    <t>Hora 04</t>
  </si>
  <si>
    <t>Hora 05</t>
  </si>
  <si>
    <t>Hora 06</t>
  </si>
  <si>
    <t>Hora 07</t>
  </si>
  <si>
    <t>Hora 08</t>
  </si>
  <si>
    <t>Hora 09</t>
  </si>
  <si>
    <t>Hora 10</t>
  </si>
  <si>
    <t>Hora 11</t>
  </si>
  <si>
    <t>Hora 12</t>
  </si>
  <si>
    <t>Hora 13</t>
  </si>
  <si>
    <t>Hora 14</t>
  </si>
  <si>
    <t>Hora 15</t>
  </si>
  <si>
    <t>Hora 16</t>
  </si>
  <si>
    <t>Hora 17</t>
  </si>
  <si>
    <t>Hora 18</t>
  </si>
  <si>
    <t>Hora 19</t>
  </si>
  <si>
    <t>Hora 20</t>
  </si>
  <si>
    <t>Hora 21</t>
  </si>
  <si>
    <t>Hora 22</t>
  </si>
  <si>
    <t>Hora 23</t>
  </si>
  <si>
    <t>Hora 24</t>
  </si>
  <si>
    <t>Maximo Horario</t>
  </si>
  <si>
    <t>Minimo Horario</t>
  </si>
  <si>
    <t>Nudo</t>
  </si>
  <si>
    <t>Valor</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</si>
  <si>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</si>
  <si>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</si>
  <si>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</si>
  <si>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</si>
  <si>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</si>
  <si>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</si>
  <si>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</si>
  <si>
    <t>COEFICIENTES DE PERDIDAS MARGINALES DE LA RED DE TRANSPORTE DE LAS ISLAS BALEARES
  (25/10/2017)</t>
  </si>
  <si>
    <t>IDBUS</t>
  </si>
  <si>
    <t>NOMBRE</t>
  </si>
  <si>
    <t>ISLA</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</si>
  <si>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</si>
  <si>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</si>
  <si>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</si>
  <si>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</si>
  <si>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</si>
  <si>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</si>
  <si>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</si>
  <si>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</si>
  <si>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</si>
  <si>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</si>
  <si>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</si>
  <si>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</si>
  <si>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</si>
  <si>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</si>
  <si>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</si>
  <si>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</si>
  <si>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</si>
  <si>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</si>
  <si>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</si>
  <si>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</si>
  <si>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</si>
  <si>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</si>
  <si>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</si>
  <si>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</si>
  <si>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</si>
  <si>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</si>
  <si>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</si>
  <si>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</si>
  <si>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</si>
  <si>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</si>
  <si>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</si>
  <si>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</si>
  <si>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</si>
  <si>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</si>
  <si>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</si>
  <si>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</si>
  <si>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</si>
  <si>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</si>
  <si>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</si>
  <si>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</si>
  <si>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</si>
  <si>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</si>
  <si>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</si>
  <si>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</si>
  <si>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</si>
  <si>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</si>
  <si>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</si>
  <si>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</si>
  <si>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</si>
  <si>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</si>
  <si>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</si>
  <si>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</si>
  <si>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</si>
  <si>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</si>
  <si>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</si>
  <si>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</si>
  <si>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</si>
  <si>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</si>
  <si>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</si>
  <si>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</si>
  <si>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</si>
  <si>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</si>
  <si>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</si>
  <si>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</si>
  <si>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</si>
  <si>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</si>
  <si>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</si>
  <si>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</si>
  <si>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</si>
  <si>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</si>
  <si>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</si>
  <si>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</si>
  <si>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</si>
  <si>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</si>
  <si>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</si>
  <si>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TIRME2_SEP  66.000</t>
  </si>
  <si>
    <t>CALABOSC    132.00</t>
  </si>
  <si>
    <t xml:space="preserve">MENORC      </t>
  </si>
  <si>
    <t>CIUDADEL    132.00</t>
  </si>
  <si>
    <t>DRAGONER    132.00</t>
  </si>
  <si>
    <t>MAHONG      132.00</t>
  </si>
  <si>
    <t>MERCADAL    132.00</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</si>
</sst>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00E+00"/>
    <numFmt numFmtId="166" formatCode="0.00000E+00"/>
    <numFmt numFmtId="167" formatCode="0.0000E+00"/>
    <numFmt numFmtId="168" formatCode="0.000E+00"/>
    <numFmt numFmtId="169" formatCode="0.0E+00"/>
    <numFmt numFmtId="170" formatCode="0.0000"/>
  </numFmts>
  <fonts count="23">
    <font>
      <sz val="11"/>
      <color indexed="8"/>
      <name val="Calibri"/>
      <family val="2"/>
    </font>
    <font>
      <b/>
      <sz val="10"/>
      <color indexed="8"/>
      <name val="Calibri"/>
      <family val="2"/>
    </font>
    <font>
      <b/>
      <sz val="20"/>
      <color indexed="8"/>
      <name val="Calibri"/>
      <family val="2"/>
    </font>
    <font>
      <b/>
      <sz val="11"/>
      <color indexed="12"/>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10" fillId="0" borderId="4" applyNumberFormat="0" applyFill="0" applyAlignment="0" applyProtection="0"/>
    <xf numFmtId="0" fontId="11"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2" fillId="7" borderId="1"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0" fontId="4" fillId="0" borderId="0">
      <alignment/>
      <protection/>
    </xf>
    <xf numFmtId="0" fontId="0" fillId="23" borderId="5" applyNumberFormat="0" applyFont="0" applyAlignment="0" applyProtection="0"/>
    <xf numFmtId="9" fontId="0" fillId="0" borderId="0" applyFont="0" applyFill="0" applyBorder="0" applyAlignment="0" applyProtection="0"/>
    <xf numFmtId="0" fontId="16" fillId="16"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19">
    <xf numFmtId="0" fontId="0" fillId="0" borderId="0" xfId="0" applyAlignment="1">
      <alignment/>
    </xf>
    <xf numFmtId="0" fontId="0" fillId="0" borderId="0" xfId="0" applyAlignment="1">
      <alignment horizontal="center"/>
    </xf>
    <xf numFmtId="0" fontId="3" fillId="0" borderId="10" xfId="0" applyFont="1" applyBorder="1" applyAlignment="1">
      <alignment horizontal="center"/>
    </xf>
    <xf numFmtId="0" fontId="4" fillId="24" borderId="0" xfId="53" applyFill="1" applyAlignment="1">
      <alignment horizontal="justify" wrapText="1"/>
      <protection/>
    </xf>
    <xf numFmtId="0" fontId="4" fillId="24" borderId="0" xfId="53" applyFill="1">
      <alignment/>
      <protection/>
    </xf>
    <xf numFmtId="0" fontId="4" fillId="24" borderId="0" xfId="53" applyFill="1" applyAlignment="1">
      <alignment horizontal="left" wrapText="1" indent="2"/>
      <protection/>
    </xf>
    <xf numFmtId="0" fontId="3" fillId="0" borderId="11" xfId="0" applyFont="1" applyBorder="1" applyAlignment="1">
      <alignment horizontal="center"/>
    </xf>
    <xf numFmtId="0" fontId="0" fillId="0" borderId="10" xfId="0" applyBorder="1" applyAlignment="1">
      <alignment horizontal="center"/>
    </xf>
    <xf numFmtId="164" fontId="0" fillId="0" borderId="10" xfId="0" applyNumberFormat="1" applyBorder="1" applyAlignment="1">
      <alignment horizontal="center"/>
    </xf>
    <xf numFmtId="0" fontId="22" fillId="0" borderId="10" xfId="0" applyFont="1" applyBorder="1" applyAlignment="1">
      <alignment horizontal="center"/>
    </xf>
    <xf numFmtId="0" fontId="3" fillId="0" borderId="10" xfId="0" applyFont="1" applyBorder="1" applyAlignment="1">
      <alignment horizontal="center"/>
    </xf>
    <xf numFmtId="0" fontId="22" fillId="0" borderId="10" xfId="0" applyFont="1" applyBorder="1" applyAlignment="1">
      <alignment horizontal="center"/>
    </xf>
    <xf numFmtId="0" fontId="1" fillId="0" borderId="12" xfId="0" applyFont="1" applyBorder="1" applyAlignment="1">
      <alignment horizont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3" fillId="0" borderId="13" xfId="0" applyFont="1" applyBorder="1" applyAlignment="1">
      <alignment horizontal="center"/>
    </xf>
    <xf numFmtId="0" fontId="0" fillId="0" borderId="14" xfId="0" applyBorder="1" applyAlignment="1">
      <alignment horizontal="center"/>
    </xf>
    <xf numFmtId="164" fontId="0" fillId="0" borderId="14" xfId="0" applyNumberFormat="1" applyFont="1" applyBorder="1" applyAlignment="1">
      <alignment horizontal="center"/>
    </xf>
    <xf numFmtId="164" fontId="0" fillId="0" borderId="14" xfId="0" applyNumberFormat="1"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857250" y="95250"/>
          <a:ext cx="19050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10" sqref="B10"/>
    </sheetView>
  </sheetViews>
  <sheetFormatPr defaultColWidth="11.421875" defaultRowHeight="15"/>
  <cols>
    <col min="1" max="1" width="5.140625" style="4" customWidth="1"/>
    <col min="2" max="2" width="75.8515625" style="4" customWidth="1"/>
    <col min="3" max="3" width="5.7109375" style="4" customWidth="1"/>
    <col min="4" max="16384" width="11.421875" style="4" customWidth="1"/>
  </cols>
  <sheetData>
    <row r="1" ht="12.75"/>
    <row r="2" ht="12.75"/>
    <row r="3" ht="12.75"/>
    <row r="4" ht="12.75"/>
    <row r="5" ht="12.75"/>
    <row r="6" ht="12.75"/>
    <row r="7" ht="12.75"/>
    <row r="8" ht="12.75"/>
    <row r="10" ht="25.5">
      <c r="B10" s="3" t="s">
        <v>29</v>
      </c>
    </row>
    <row r="11" ht="12.75">
      <c r="B11" s="3"/>
    </row>
    <row r="12" ht="38.25">
      <c r="B12" s="3" t="s">
        <v>30</v>
      </c>
    </row>
    <row r="13" ht="12.75">
      <c r="B13" s="3"/>
    </row>
    <row r="14" ht="51">
      <c r="B14" s="3" t="s">
        <v>31</v>
      </c>
    </row>
    <row r="15" ht="12.75">
      <c r="B15" s="3"/>
    </row>
    <row r="16" s="5" customFormat="1" ht="25.5">
      <c r="B16" s="3" t="s">
        <v>32</v>
      </c>
    </row>
    <row r="17" ht="12.75">
      <c r="B17" s="3"/>
    </row>
    <row r="18" ht="51">
      <c r="B18" s="3" t="s">
        <v>33</v>
      </c>
    </row>
    <row r="19" ht="12.75">
      <c r="B19" s="3"/>
    </row>
    <row r="20" ht="25.5">
      <c r="B20" s="3" t="s">
        <v>34</v>
      </c>
    </row>
    <row r="21" ht="12.75">
      <c r="B21" s="3"/>
    </row>
    <row r="22" ht="25.5">
      <c r="B22" s="3" t="s">
        <v>35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AA80"/>
  <sheetViews>
    <sheetView tabSelected="1" zoomScalePageLayoutView="0" workbookViewId="0" topLeftCell="A1">
      <selection activeCell="Q7" sqref="Q7"/>
    </sheetView>
  </sheetViews>
  <sheetFormatPr defaultColWidth="9.140625" defaultRowHeight="15"/>
  <cols>
    <col min="1" max="1" width="10.7109375" style="1" customWidth="1"/>
    <col min="2" max="2" width="22.7109375" style="1" customWidth="1"/>
    <col min="3" max="3" width="14.7109375" style="1" customWidth="1"/>
    <col min="4" max="27" width="8.7109375" style="1" customWidth="1"/>
  </cols>
  <sheetData>
    <row r="1" spans="1:27" ht="90" customHeight="1">
      <c r="A1" s="12" t="s">
        <v>0</v>
      </c>
      <c r="B1" s="12"/>
      <c r="C1" s="12"/>
      <c r="D1" s="13" t="s">
        <v>36</v>
      </c>
      <c r="E1" s="14"/>
      <c r="F1" s="14"/>
      <c r="G1" s="14"/>
      <c r="H1" s="14"/>
      <c r="I1" s="14"/>
      <c r="J1" s="14"/>
      <c r="K1" s="14"/>
      <c r="L1" s="14"/>
      <c r="M1" s="14"/>
      <c r="N1" s="14"/>
      <c r="O1" s="14"/>
      <c r="P1" s="14"/>
      <c r="Q1" s="14"/>
      <c r="R1" s="14"/>
      <c r="S1" s="14"/>
      <c r="T1" s="14"/>
      <c r="U1" s="14"/>
      <c r="V1" s="14"/>
      <c r="W1" s="14"/>
      <c r="X1" s="14"/>
      <c r="Y1" s="14"/>
      <c r="Z1" s="14"/>
      <c r="AA1" s="14"/>
    </row>
    <row r="2" spans="1:27" ht="15">
      <c r="A2" s="15" t="s">
        <v>37</v>
      </c>
      <c r="B2" s="15" t="s">
        <v>38</v>
      </c>
      <c r="C2" s="15" t="s">
        <v>39</v>
      </c>
      <c r="D2" s="15" t="s">
        <v>1</v>
      </c>
      <c r="E2" s="15" t="s">
        <v>2</v>
      </c>
      <c r="F2" s="15" t="s">
        <v>3</v>
      </c>
      <c r="G2" s="15" t="s">
        <v>4</v>
      </c>
      <c r="H2" s="15" t="s">
        <v>5</v>
      </c>
      <c r="I2" s="15" t="s">
        <v>6</v>
      </c>
      <c r="J2" s="15" t="s">
        <v>7</v>
      </c>
      <c r="K2" s="15" t="s">
        <v>8</v>
      </c>
      <c r="L2" s="15" t="s">
        <v>9</v>
      </c>
      <c r="M2" s="15" t="s">
        <v>10</v>
      </c>
      <c r="N2" s="15" t="s">
        <v>11</v>
      </c>
      <c r="O2" s="15" t="s">
        <v>12</v>
      </c>
      <c r="P2" s="15" t="s">
        <v>13</v>
      </c>
      <c r="Q2" s="15" t="s">
        <v>14</v>
      </c>
      <c r="R2" s="15" t="s">
        <v>15</v>
      </c>
      <c r="S2" s="15" t="s">
        <v>16</v>
      </c>
      <c r="T2" s="15" t="s">
        <v>17</v>
      </c>
      <c r="U2" s="15" t="s">
        <v>18</v>
      </c>
      <c r="V2" s="15" t="s">
        <v>19</v>
      </c>
      <c r="W2" s="15" t="s">
        <v>20</v>
      </c>
      <c r="X2" s="15" t="s">
        <v>21</v>
      </c>
      <c r="Y2" s="15" t="s">
        <v>22</v>
      </c>
      <c r="Z2" s="15" t="s">
        <v>23</v>
      </c>
      <c r="AA2" s="15" t="s">
        <v>24</v>
      </c>
    </row>
    <row r="3" spans="1:27" ht="15">
      <c r="A3" s="16">
        <v>9600</v>
      </c>
      <c r="B3" s="16" t="s">
        <v>40</v>
      </c>
      <c r="C3" s="16" t="s">
        <v>41</v>
      </c>
      <c r="D3" s="17">
        <v>-0.05321002006530762</v>
      </c>
      <c r="E3" s="17">
        <v>-0.05048775672912598</v>
      </c>
      <c r="F3" s="17">
        <v>-0.05125546455383301</v>
      </c>
      <c r="G3" s="17">
        <v>-0.049260616302490234</v>
      </c>
      <c r="H3" s="17">
        <v>-0.0463411808013916</v>
      </c>
      <c r="I3" s="17">
        <v>-0.05354475975036621</v>
      </c>
      <c r="J3" s="17">
        <v>-0.05364656448364258</v>
      </c>
      <c r="K3" s="17">
        <v>-0.04816126823425293</v>
      </c>
      <c r="L3" s="17">
        <v>-0.07089757919311523</v>
      </c>
      <c r="M3" s="17">
        <v>-0.07901382446289062</v>
      </c>
      <c r="N3" s="17">
        <v>-0.02759695053100586</v>
      </c>
      <c r="O3" s="17">
        <v>-0.03012990951538086</v>
      </c>
      <c r="P3" s="17">
        <v>-0.01593017578125</v>
      </c>
      <c r="Q3" s="17">
        <v>-0.004108428955078125</v>
      </c>
      <c r="R3" s="17">
        <v>0.00502777099609375</v>
      </c>
      <c r="S3" s="17">
        <v>0.0008840560913085938</v>
      </c>
      <c r="T3" s="17">
        <v>-0.023792743682861328</v>
      </c>
      <c r="U3" s="17">
        <v>-0.013114452362060547</v>
      </c>
      <c r="V3" s="17">
        <v>-0.050092220306396484</v>
      </c>
      <c r="W3" s="17">
        <v>-0.05818033218383789</v>
      </c>
      <c r="X3" s="17">
        <v>-0.07254981994628906</v>
      </c>
      <c r="Y3" s="17">
        <v>-0.06558799743652344</v>
      </c>
      <c r="Z3" s="17">
        <v>-0.05335521697998047</v>
      </c>
      <c r="AA3" s="17">
        <v>-0.045125484466552734</v>
      </c>
    </row>
    <row r="4" spans="1:27" ht="15">
      <c r="A4" s="16">
        <v>9645</v>
      </c>
      <c r="B4" s="16" t="s">
        <v>42</v>
      </c>
      <c r="C4" s="16" t="s">
        <v>43</v>
      </c>
      <c r="D4" s="17">
        <v>-0.022352218627929688</v>
      </c>
      <c r="E4" s="17">
        <v>-0.0225369930267334</v>
      </c>
      <c r="F4" s="17">
        <v>-0.026181459426879883</v>
      </c>
      <c r="G4" s="17">
        <v>-0.022437572479248047</v>
      </c>
      <c r="H4" s="17">
        <v>-0.019578933715820312</v>
      </c>
      <c r="I4" s="17">
        <v>-0.02664923667907715</v>
      </c>
      <c r="J4" s="17">
        <v>-0.02652144432067871</v>
      </c>
      <c r="K4" s="17">
        <v>-0.019356250762939453</v>
      </c>
      <c r="L4" s="17">
        <v>-0.0365443229675293</v>
      </c>
      <c r="M4" s="17">
        <v>-0.041803836822509766</v>
      </c>
      <c r="N4" s="17">
        <v>-0.03385162353515625</v>
      </c>
      <c r="O4" s="17">
        <v>-0.03582906723022461</v>
      </c>
      <c r="P4" s="17">
        <v>-0.025501251220703125</v>
      </c>
      <c r="Q4" s="17">
        <v>-0.014769554138183594</v>
      </c>
      <c r="R4" s="17">
        <v>-0.0047473907470703125</v>
      </c>
      <c r="S4" s="17">
        <v>-0.008353710174560547</v>
      </c>
      <c r="T4" s="17">
        <v>-0.029831409454345703</v>
      </c>
      <c r="U4" s="17">
        <v>-0.017666339874267578</v>
      </c>
      <c r="V4" s="17">
        <v>-0.01566457748413086</v>
      </c>
      <c r="W4" s="17">
        <v>-0.017890453338623047</v>
      </c>
      <c r="X4" s="17">
        <v>-0.029732704162597656</v>
      </c>
      <c r="Y4" s="17">
        <v>-0.025435447692871094</v>
      </c>
      <c r="Z4" s="17">
        <v>-0.014762401580810547</v>
      </c>
      <c r="AA4" s="17">
        <v>-0.010085582733154297</v>
      </c>
    </row>
    <row r="5" spans="1:27" ht="15">
      <c r="A5" s="16">
        <v>29610</v>
      </c>
      <c r="B5" s="16" t="s">
        <v>44</v>
      </c>
      <c r="C5" s="16" t="s">
        <v>43</v>
      </c>
      <c r="D5" s="17">
        <v>0.0006260871887207031</v>
      </c>
      <c r="E5" s="17">
        <v>-0.002074003219604492</v>
      </c>
      <c r="F5" s="17">
        <v>-0.0071260929107666016</v>
      </c>
      <c r="G5" s="17">
        <v>-0.003922462463378906</v>
      </c>
      <c r="H5" s="17">
        <v>-0.002039670944213867</v>
      </c>
      <c r="I5" s="17">
        <v>-0.008706331253051758</v>
      </c>
      <c r="J5" s="17">
        <v>-0.008250951766967773</v>
      </c>
      <c r="K5" s="17">
        <v>0.0024385452270507812</v>
      </c>
      <c r="L5" s="17">
        <v>-0.01105642318725586</v>
      </c>
      <c r="M5" s="17">
        <v>-0.013266563415527344</v>
      </c>
      <c r="N5" s="17">
        <v>-0.012806415557861328</v>
      </c>
      <c r="O5" s="17">
        <v>-0.014804840087890625</v>
      </c>
      <c r="P5" s="17">
        <v>-0.005602836608886719</v>
      </c>
      <c r="Q5" s="17">
        <v>0.004659175872802734</v>
      </c>
      <c r="R5" s="17">
        <v>0.0027327537536621094</v>
      </c>
      <c r="S5" s="17">
        <v>-0.0011587142944335938</v>
      </c>
      <c r="T5" s="17">
        <v>-0.022071361541748047</v>
      </c>
      <c r="U5" s="17">
        <v>-0.008909225463867188</v>
      </c>
      <c r="V5" s="17">
        <v>-0.0018396377563476562</v>
      </c>
      <c r="W5" s="17">
        <v>-0.0027866363525390625</v>
      </c>
      <c r="X5" s="17">
        <v>-0.013768196105957031</v>
      </c>
      <c r="Y5" s="17">
        <v>-0.010468482971191406</v>
      </c>
      <c r="Z5" s="17">
        <v>6.580352783203125E-05</v>
      </c>
      <c r="AA5" s="17">
        <v>0.002838134765625</v>
      </c>
    </row>
    <row r="6" spans="1:27" ht="15">
      <c r="A6" s="16">
        <v>29660</v>
      </c>
      <c r="B6" s="16" t="s">
        <v>45</v>
      </c>
      <c r="C6" s="16" t="s">
        <v>43</v>
      </c>
      <c r="D6" s="17">
        <v>-0.0019407272338867188</v>
      </c>
      <c r="E6" s="17">
        <v>-0.004119157791137695</v>
      </c>
      <c r="F6" s="17">
        <v>-0.008346080780029297</v>
      </c>
      <c r="G6" s="17">
        <v>-0.005475044250488281</v>
      </c>
      <c r="H6" s="17">
        <v>-0.0027866363525390625</v>
      </c>
      <c r="I6" s="17">
        <v>-0.009601354598999023</v>
      </c>
      <c r="J6" s="17">
        <v>-0.009203910827636719</v>
      </c>
      <c r="K6" s="17">
        <v>0.0003371238708496094</v>
      </c>
      <c r="L6" s="17">
        <v>-0.012568473815917969</v>
      </c>
      <c r="M6" s="17">
        <v>-0.014822959899902344</v>
      </c>
      <c r="N6" s="17">
        <v>-0.014507770538330078</v>
      </c>
      <c r="O6" s="17">
        <v>-0.01633930206298828</v>
      </c>
      <c r="P6" s="17">
        <v>-0.006494045257568359</v>
      </c>
      <c r="Q6" s="17">
        <v>0.002692699432373047</v>
      </c>
      <c r="R6" s="17">
        <v>0.0011067390441894531</v>
      </c>
      <c r="S6" s="17">
        <v>-0.0024785995483398438</v>
      </c>
      <c r="T6" s="17">
        <v>-0.022222518920898438</v>
      </c>
      <c r="U6" s="17">
        <v>-0.011182785034179688</v>
      </c>
      <c r="V6" s="17">
        <v>-0.005405902862548828</v>
      </c>
      <c r="W6" s="17">
        <v>-0.006230831146240234</v>
      </c>
      <c r="X6" s="17">
        <v>-0.015370368957519531</v>
      </c>
      <c r="Y6" s="17">
        <v>-0.011260032653808594</v>
      </c>
      <c r="Z6" s="17">
        <v>-0.0028357505798339844</v>
      </c>
      <c r="AA6" s="17">
        <v>-0.0003628730773925781</v>
      </c>
    </row>
    <row r="7" spans="1:27" ht="15">
      <c r="A7" s="16">
        <v>29662</v>
      </c>
      <c r="B7" s="16" t="s">
        <v>46</v>
      </c>
      <c r="C7" s="16" t="s">
        <v>43</v>
      </c>
      <c r="D7" s="17">
        <v>-0.001940011978149414</v>
      </c>
      <c r="E7" s="17">
        <v>-0.004116535186767578</v>
      </c>
      <c r="F7" s="17">
        <v>-0.008336067199707031</v>
      </c>
      <c r="G7" s="17">
        <v>-0.005469560623168945</v>
      </c>
      <c r="H7" s="17">
        <v>-0.002773284912109375</v>
      </c>
      <c r="I7" s="17">
        <v>-0.009592056274414062</v>
      </c>
      <c r="J7" s="17">
        <v>-0.009191513061523438</v>
      </c>
      <c r="K7" s="17">
        <v>0.0003361701965332031</v>
      </c>
      <c r="L7" s="17">
        <v>-0.012559890747070312</v>
      </c>
      <c r="M7" s="17">
        <v>-0.014811038970947266</v>
      </c>
      <c r="N7" s="17">
        <v>-0.014498710632324219</v>
      </c>
      <c r="O7" s="17">
        <v>-0.016324520111083984</v>
      </c>
      <c r="P7" s="17">
        <v>-0.006474971771240234</v>
      </c>
      <c r="Q7" s="17">
        <v>0.002693653106689453</v>
      </c>
      <c r="R7" s="17">
        <v>0.0011115074157714844</v>
      </c>
      <c r="S7" s="17">
        <v>-0.002467632293701172</v>
      </c>
      <c r="T7" s="17">
        <v>-0.022200584411621094</v>
      </c>
      <c r="U7" s="17">
        <v>-0.011182308197021484</v>
      </c>
      <c r="V7" s="17">
        <v>-0.005414009094238281</v>
      </c>
      <c r="W7" s="17">
        <v>-0.006234169006347656</v>
      </c>
      <c r="X7" s="17">
        <v>-0.015349388122558594</v>
      </c>
      <c r="Y7" s="17">
        <v>-0.011233329772949219</v>
      </c>
      <c r="Z7" s="17">
        <v>-0.00283050537109375</v>
      </c>
      <c r="AA7" s="17">
        <v>-0.0003662109375</v>
      </c>
    </row>
    <row r="8" spans="1:27" ht="15">
      <c r="A8" s="16">
        <v>29664</v>
      </c>
      <c r="B8" s="16" t="s">
        <v>47</v>
      </c>
      <c r="C8" s="16" t="s">
        <v>43</v>
      </c>
      <c r="D8" s="17">
        <v>-0.0019402503967285156</v>
      </c>
      <c r="E8" s="17">
        <v>-0.0041162967681884766</v>
      </c>
      <c r="F8" s="17">
        <v>-0.008335590362548828</v>
      </c>
      <c r="G8" s="17">
        <v>-0.005469560623168945</v>
      </c>
      <c r="H8" s="17">
        <v>-0.002772808074951172</v>
      </c>
      <c r="I8" s="17">
        <v>-0.00959157943725586</v>
      </c>
      <c r="J8" s="17">
        <v>-0.009191036224365234</v>
      </c>
      <c r="K8" s="17">
        <v>0.0003361701965332031</v>
      </c>
      <c r="L8" s="17">
        <v>-0.01255941390991211</v>
      </c>
      <c r="M8" s="17">
        <v>-0.014810562133789062</v>
      </c>
      <c r="N8" s="17">
        <v>-0.014498233795166016</v>
      </c>
      <c r="O8" s="17">
        <v>-0.01632404327392578</v>
      </c>
      <c r="P8" s="17">
        <v>-0.006474018096923828</v>
      </c>
      <c r="Q8" s="17">
        <v>0.002693653106689453</v>
      </c>
      <c r="R8" s="17">
        <v>0.0011115074157714844</v>
      </c>
      <c r="S8" s="17">
        <v>-0.0024671554565429688</v>
      </c>
      <c r="T8" s="17">
        <v>-0.022199630737304688</v>
      </c>
      <c r="U8" s="17">
        <v>-0.011182308197021484</v>
      </c>
      <c r="V8" s="17">
        <v>-0.005414485931396484</v>
      </c>
      <c r="W8" s="17">
        <v>-0.006234169006347656</v>
      </c>
      <c r="X8" s="17">
        <v>-0.015349388122558594</v>
      </c>
      <c r="Y8" s="17">
        <v>-0.011232376098632812</v>
      </c>
      <c r="Z8" s="17">
        <v>-0.00283050537109375</v>
      </c>
      <c r="AA8" s="17">
        <v>-0.0003666877746582031</v>
      </c>
    </row>
    <row r="9" spans="1:27" ht="15">
      <c r="A9" s="16">
        <v>39610</v>
      </c>
      <c r="B9" s="16" t="s">
        <v>48</v>
      </c>
      <c r="C9" s="16" t="s">
        <v>43</v>
      </c>
      <c r="D9" s="17">
        <v>-0.0015082359313964844</v>
      </c>
      <c r="E9" s="17">
        <v>-0.003833293914794922</v>
      </c>
      <c r="F9" s="17">
        <v>-0.008427858352661133</v>
      </c>
      <c r="G9" s="17">
        <v>-0.005354881286621094</v>
      </c>
      <c r="H9" s="17">
        <v>-0.003052234649658203</v>
      </c>
      <c r="I9" s="17">
        <v>-0.009810209274291992</v>
      </c>
      <c r="J9" s="17">
        <v>-0.009401559829711914</v>
      </c>
      <c r="K9" s="17">
        <v>0.0008206367492675781</v>
      </c>
      <c r="L9" s="17">
        <v>-0.012455463409423828</v>
      </c>
      <c r="M9" s="17">
        <v>-0.014822959899902344</v>
      </c>
      <c r="N9" s="17">
        <v>-0.014381885528564453</v>
      </c>
      <c r="O9" s="17">
        <v>-0.016317367553710938</v>
      </c>
      <c r="P9" s="17">
        <v>-0.006861686706542969</v>
      </c>
      <c r="Q9" s="17">
        <v>0.0032286643981933594</v>
      </c>
      <c r="R9" s="17">
        <v>0.0013403892517089844</v>
      </c>
      <c r="S9" s="17">
        <v>-0.002562999725341797</v>
      </c>
      <c r="T9" s="17">
        <v>-0.022872447967529297</v>
      </c>
      <c r="U9" s="17">
        <v>-0.01074838638305664</v>
      </c>
      <c r="V9" s="17">
        <v>-0.004507541656494141</v>
      </c>
      <c r="W9" s="17">
        <v>-0.0055294036865234375</v>
      </c>
      <c r="X9" s="17">
        <v>-0.015834808349609375</v>
      </c>
      <c r="Y9" s="17">
        <v>-0.012066841125488281</v>
      </c>
      <c r="Z9" s="17">
        <v>-0.0026040077209472656</v>
      </c>
      <c r="AA9" s="17">
        <v>0.000247955322265625</v>
      </c>
    </row>
    <row r="10" spans="1:27" ht="15">
      <c r="A10" s="16">
        <v>39625</v>
      </c>
      <c r="B10" s="16" t="s">
        <v>49</v>
      </c>
      <c r="C10" s="16" t="s">
        <v>43</v>
      </c>
      <c r="D10" s="17">
        <v>-0.0015044212341308594</v>
      </c>
      <c r="E10" s="17">
        <v>-0.0038297176361083984</v>
      </c>
      <c r="F10" s="17">
        <v>-0.008424758911132812</v>
      </c>
      <c r="G10" s="17">
        <v>-0.0053517818450927734</v>
      </c>
      <c r="H10" s="17">
        <v>-0.0030493736267089844</v>
      </c>
      <c r="I10" s="17">
        <v>-0.00980687141418457</v>
      </c>
      <c r="J10" s="17">
        <v>-0.009398460388183594</v>
      </c>
      <c r="K10" s="17">
        <v>0.0008244514465332031</v>
      </c>
      <c r="L10" s="17">
        <v>-0.012451171875</v>
      </c>
      <c r="M10" s="17">
        <v>-0.014818191528320312</v>
      </c>
      <c r="N10" s="17">
        <v>-0.014376640319824219</v>
      </c>
      <c r="O10" s="17">
        <v>-0.0163116455078125</v>
      </c>
      <c r="P10" s="17">
        <v>-0.006856441497802734</v>
      </c>
      <c r="Q10" s="17">
        <v>0.0032339096069335938</v>
      </c>
      <c r="R10" s="17">
        <v>0.0013599395751953125</v>
      </c>
      <c r="S10" s="17">
        <v>-0.002543926239013672</v>
      </c>
      <c r="T10" s="17">
        <v>-0.022853851318359375</v>
      </c>
      <c r="U10" s="17">
        <v>-0.010730266571044922</v>
      </c>
      <c r="V10" s="17">
        <v>-0.0044841766357421875</v>
      </c>
      <c r="W10" s="17">
        <v>-0.005504131317138672</v>
      </c>
      <c r="X10" s="17">
        <v>-0.015807151794433594</v>
      </c>
      <c r="Y10" s="17">
        <v>-0.0120391845703125</v>
      </c>
      <c r="Z10" s="17">
        <v>-0.002579212188720703</v>
      </c>
      <c r="AA10" s="17">
        <v>0.0002694129943847656</v>
      </c>
    </row>
    <row r="11" spans="1:27" ht="15">
      <c r="A11" s="16">
        <v>39635</v>
      </c>
      <c r="B11" s="16" t="s">
        <v>50</v>
      </c>
      <c r="C11" s="16" t="s">
        <v>43</v>
      </c>
      <c r="D11" s="17">
        <v>-0.01683330535888672</v>
      </c>
      <c r="E11" s="17">
        <v>-0.017656564712524414</v>
      </c>
      <c r="F11" s="17">
        <v>-0.021498680114746094</v>
      </c>
      <c r="G11" s="17">
        <v>-0.017911195755004883</v>
      </c>
      <c r="H11" s="17">
        <v>-0.015192031860351562</v>
      </c>
      <c r="I11" s="17">
        <v>-0.02215862274169922</v>
      </c>
      <c r="J11" s="17">
        <v>-0.02190709114074707</v>
      </c>
      <c r="K11" s="17">
        <v>-0.013948440551757812</v>
      </c>
      <c r="L11" s="17">
        <v>-0.029909133911132812</v>
      </c>
      <c r="M11" s="17">
        <v>-0.03439474105834961</v>
      </c>
      <c r="N11" s="17">
        <v>-0.032056331634521484</v>
      </c>
      <c r="O11" s="17">
        <v>-0.034329891204833984</v>
      </c>
      <c r="P11" s="17">
        <v>-0.024415969848632812</v>
      </c>
      <c r="Q11" s="17">
        <v>-0.013895511627197266</v>
      </c>
      <c r="R11" s="17">
        <v>-0.009434223175048828</v>
      </c>
      <c r="S11" s="17">
        <v>-0.01298379898071289</v>
      </c>
      <c r="T11" s="17">
        <v>-0.03299856185913086</v>
      </c>
      <c r="U11" s="17">
        <v>-0.020874500274658203</v>
      </c>
      <c r="V11" s="17">
        <v>-0.015935420989990234</v>
      </c>
      <c r="W11" s="17">
        <v>-0.01797771453857422</v>
      </c>
      <c r="X11" s="17">
        <v>-0.030030250549316406</v>
      </c>
      <c r="Y11" s="17">
        <v>-0.025753021240234375</v>
      </c>
      <c r="Z11" s="17">
        <v>-0.014867782592773438</v>
      </c>
      <c r="AA11" s="17">
        <v>-0.010241985321044922</v>
      </c>
    </row>
    <row r="12" spans="1:27" ht="15">
      <c r="A12" s="16">
        <v>39640</v>
      </c>
      <c r="B12" s="16" t="s">
        <v>51</v>
      </c>
      <c r="C12" s="16" t="s">
        <v>43</v>
      </c>
      <c r="D12" s="17">
        <v>-0.02113795280456543</v>
      </c>
      <c r="E12" s="17">
        <v>-0.02148604393005371</v>
      </c>
      <c r="F12" s="17">
        <v>-0.025214433670043945</v>
      </c>
      <c r="G12" s="17">
        <v>-0.021500349044799805</v>
      </c>
      <c r="H12" s="17">
        <v>-0.018643856048583984</v>
      </c>
      <c r="I12" s="17">
        <v>-0.025691986083984375</v>
      </c>
      <c r="J12" s="17">
        <v>-0.025569677352905273</v>
      </c>
      <c r="K12" s="17">
        <v>-0.01822185516357422</v>
      </c>
      <c r="L12" s="17">
        <v>-0.03501415252685547</v>
      </c>
      <c r="M12" s="17">
        <v>-0.04007101058959961</v>
      </c>
      <c r="N12" s="17">
        <v>-0.03520822525024414</v>
      </c>
      <c r="O12" s="17">
        <v>-0.037474632263183594</v>
      </c>
      <c r="P12" s="17">
        <v>-0.027489662170410156</v>
      </c>
      <c r="Q12" s="17">
        <v>-0.016788005828857422</v>
      </c>
      <c r="R12" s="17">
        <v>-0.006726741790771484</v>
      </c>
      <c r="S12" s="17">
        <v>-0.01043081283569336</v>
      </c>
      <c r="T12" s="17">
        <v>-0.03050374984741211</v>
      </c>
      <c r="U12" s="17">
        <v>-0.018335342407226562</v>
      </c>
      <c r="V12" s="17">
        <v>-0.014049053192138672</v>
      </c>
      <c r="W12" s="17">
        <v>-0.015963077545166016</v>
      </c>
      <c r="X12" s="17">
        <v>-0.02761077880859375</v>
      </c>
      <c r="Y12" s="17">
        <v>-0.023446083068847656</v>
      </c>
      <c r="Z12" s="17">
        <v>-0.012881755828857422</v>
      </c>
      <c r="AA12" s="17">
        <v>-0.008585453033447266</v>
      </c>
    </row>
    <row r="13" spans="1:27" ht="15">
      <c r="A13" s="16">
        <v>39650</v>
      </c>
      <c r="B13" s="16" t="s">
        <v>52</v>
      </c>
      <c r="C13" s="16" t="s">
        <v>43</v>
      </c>
      <c r="D13" s="17">
        <v>-0.013439416885375977</v>
      </c>
      <c r="E13" s="17">
        <v>-0.014449357986450195</v>
      </c>
      <c r="F13" s="17">
        <v>-0.018289804458618164</v>
      </c>
      <c r="G13" s="17">
        <v>-0.01485586166381836</v>
      </c>
      <c r="H13" s="17">
        <v>-0.012216329574584961</v>
      </c>
      <c r="I13" s="17">
        <v>-0.019081830978393555</v>
      </c>
      <c r="J13" s="17">
        <v>-0.019028425216674805</v>
      </c>
      <c r="K13" s="17">
        <v>-0.010665416717529297</v>
      </c>
      <c r="L13" s="17">
        <v>-0.026265621185302734</v>
      </c>
      <c r="M13" s="17">
        <v>-0.03038311004638672</v>
      </c>
      <c r="N13" s="17">
        <v>-0.03006601333618164</v>
      </c>
      <c r="O13" s="17">
        <v>-0.03209352493286133</v>
      </c>
      <c r="P13" s="17">
        <v>-0.022283554077148438</v>
      </c>
      <c r="Q13" s="17">
        <v>-0.011764049530029297</v>
      </c>
      <c r="R13" s="17">
        <v>-0.010857582092285156</v>
      </c>
      <c r="S13" s="17">
        <v>-0.014258861541748047</v>
      </c>
      <c r="T13" s="17">
        <v>-0.03406810760498047</v>
      </c>
      <c r="U13" s="17">
        <v>-0.022294998168945312</v>
      </c>
      <c r="V13" s="17">
        <v>-0.016930103302001953</v>
      </c>
      <c r="W13" s="17">
        <v>-0.019065380096435547</v>
      </c>
      <c r="X13" s="17">
        <v>-0.031144142150878906</v>
      </c>
      <c r="Y13" s="17">
        <v>-0.02645397186279297</v>
      </c>
      <c r="Z13" s="17">
        <v>-0.015520572662353516</v>
      </c>
      <c r="AA13" s="17">
        <v>-0.010829448699951172</v>
      </c>
    </row>
    <row r="14" spans="1:27" ht="15">
      <c r="A14" s="16">
        <v>39660</v>
      </c>
      <c r="B14" s="16" t="s">
        <v>53</v>
      </c>
      <c r="C14" s="16" t="s">
        <v>43</v>
      </c>
      <c r="D14" s="17">
        <v>-0.0019466876983642578</v>
      </c>
      <c r="E14" s="17">
        <v>-0.004189729690551758</v>
      </c>
      <c r="F14" s="17">
        <v>-0.008626699447631836</v>
      </c>
      <c r="G14" s="17">
        <v>-0.005622386932373047</v>
      </c>
      <c r="H14" s="17">
        <v>-0.003174304962158203</v>
      </c>
      <c r="I14" s="17">
        <v>-0.009955406188964844</v>
      </c>
      <c r="J14" s="17">
        <v>-0.00955820083618164</v>
      </c>
      <c r="K14" s="17">
        <v>0.0003800392150878906</v>
      </c>
      <c r="L14" s="17">
        <v>-0.012837409973144531</v>
      </c>
      <c r="M14" s="17">
        <v>-0.015205860137939453</v>
      </c>
      <c r="N14" s="17">
        <v>-0.014813899993896484</v>
      </c>
      <c r="O14" s="17">
        <v>-0.016716957092285156</v>
      </c>
      <c r="P14" s="17">
        <v>-0.0071315765380859375</v>
      </c>
      <c r="Q14" s="17">
        <v>0.002677440643310547</v>
      </c>
      <c r="R14" s="17">
        <v>0.0009584426879882812</v>
      </c>
      <c r="S14" s="17">
        <v>-0.0028285980224609375</v>
      </c>
      <c r="T14" s="17">
        <v>-0.022943496704101562</v>
      </c>
      <c r="U14" s="17">
        <v>-0.01119089126586914</v>
      </c>
      <c r="V14" s="17">
        <v>-0.005110263824462891</v>
      </c>
      <c r="W14" s="17">
        <v>-0.0060939788818359375</v>
      </c>
      <c r="X14" s="17">
        <v>-0.016063690185546875</v>
      </c>
      <c r="Y14" s="17">
        <v>-0.012152671813964844</v>
      </c>
      <c r="Z14" s="17">
        <v>-0.002995014190673828</v>
      </c>
      <c r="AA14" s="17">
        <v>-0.00024175643920898438</v>
      </c>
    </row>
    <row r="15" spans="1:27" ht="15">
      <c r="A15" s="16">
        <v>39670</v>
      </c>
      <c r="B15" s="16" t="s">
        <v>54</v>
      </c>
      <c r="C15" s="16" t="s">
        <v>43</v>
      </c>
      <c r="D15" s="17">
        <v>-0.0029795169830322266</v>
      </c>
      <c r="E15" s="17">
        <v>-0.005169868469238281</v>
      </c>
      <c r="F15" s="17">
        <v>-0.009667396545410156</v>
      </c>
      <c r="G15" s="17">
        <v>-0.006546735763549805</v>
      </c>
      <c r="H15" s="17">
        <v>-0.004195690155029297</v>
      </c>
      <c r="I15" s="17">
        <v>-0.010996341705322266</v>
      </c>
      <c r="J15" s="17">
        <v>-0.010618925094604492</v>
      </c>
      <c r="K15" s="17">
        <v>-0.000629425048828125</v>
      </c>
      <c r="L15" s="17">
        <v>-0.014191627502441406</v>
      </c>
      <c r="M15" s="17">
        <v>-0.016741275787353516</v>
      </c>
      <c r="N15" s="17">
        <v>-0.016431808471679688</v>
      </c>
      <c r="O15" s="17">
        <v>-0.0184783935546875</v>
      </c>
      <c r="P15" s="17">
        <v>-0.008882522583007812</v>
      </c>
      <c r="Q15" s="17">
        <v>0.0012335777282714844</v>
      </c>
      <c r="R15" s="17">
        <v>-0.006159305572509766</v>
      </c>
      <c r="S15" s="17">
        <v>-0.009879112243652344</v>
      </c>
      <c r="T15" s="17">
        <v>-0.02995920181274414</v>
      </c>
      <c r="U15" s="17">
        <v>-0.017791271209716797</v>
      </c>
      <c r="V15" s="17">
        <v>-0.01332712173461914</v>
      </c>
      <c r="W15" s="17">
        <v>-0.015171051025390625</v>
      </c>
      <c r="X15" s="17">
        <v>-0.026709556579589844</v>
      </c>
      <c r="Y15" s="17">
        <v>-0.022577285766601562</v>
      </c>
      <c r="Z15" s="17">
        <v>-0.012098312377929688</v>
      </c>
      <c r="AA15" s="17">
        <v>-0.007916927337646484</v>
      </c>
    </row>
    <row r="16" spans="1:27" ht="15">
      <c r="A16" s="16">
        <v>29715</v>
      </c>
      <c r="B16" s="16" t="s">
        <v>55</v>
      </c>
      <c r="C16" s="16" t="s">
        <v>56</v>
      </c>
      <c r="D16" s="17">
        <v>0.005648612976074219</v>
      </c>
      <c r="E16" s="17">
        <v>0.0035088062286376953</v>
      </c>
      <c r="F16" s="17">
        <v>0.002184629440307617</v>
      </c>
      <c r="G16" s="17">
        <v>0.002287149429321289</v>
      </c>
      <c r="H16" s="17">
        <v>0.008592367172241211</v>
      </c>
      <c r="I16" s="17">
        <v>0.001117706298828125</v>
      </c>
      <c r="J16" s="17">
        <v>0.0013651847839355469</v>
      </c>
      <c r="K16" s="17">
        <v>0.006615638732910156</v>
      </c>
      <c r="L16" s="17">
        <v>-0.0022902488708496094</v>
      </c>
      <c r="M16" s="17">
        <v>-0.002361774444580078</v>
      </c>
      <c r="N16" s="17">
        <v>-0.0024051666259765625</v>
      </c>
      <c r="O16" s="17">
        <v>-0.0023717880249023438</v>
      </c>
      <c r="P16" s="17">
        <v>0.011583805084228516</v>
      </c>
      <c r="Q16" s="17">
        <v>0.012372493743896484</v>
      </c>
      <c r="R16" s="17">
        <v>0.013263225555419922</v>
      </c>
      <c r="S16" s="17">
        <v>0.012983322143554688</v>
      </c>
      <c r="T16" s="17">
        <v>-0.0023479461669921875</v>
      </c>
      <c r="U16" s="17">
        <v>-0.00231170654296875</v>
      </c>
      <c r="V16" s="17">
        <v>-0.0023298263549804688</v>
      </c>
      <c r="W16" s="17">
        <v>-0.002391338348388672</v>
      </c>
      <c r="X16" s="17">
        <v>-0.002788543701171875</v>
      </c>
      <c r="Y16" s="17">
        <v>0.003973960876464844</v>
      </c>
      <c r="Z16" s="17">
        <v>0.0028009414672851562</v>
      </c>
      <c r="AA16" s="17">
        <v>0.0039000511169433594</v>
      </c>
    </row>
    <row r="17" spans="1:27" ht="15">
      <c r="A17" s="16">
        <v>29745</v>
      </c>
      <c r="B17" s="16" t="s">
        <v>57</v>
      </c>
      <c r="C17" s="16" t="s">
        <v>56</v>
      </c>
      <c r="D17" s="17">
        <v>0.002069711685180664</v>
      </c>
      <c r="E17" s="17">
        <v>-2.2411346435546875E-05</v>
      </c>
      <c r="F17" s="17">
        <v>-0.0009448528289794922</v>
      </c>
      <c r="G17" s="17">
        <v>-0.0006382465362548828</v>
      </c>
      <c r="H17" s="17">
        <v>0.005658864974975586</v>
      </c>
      <c r="I17" s="17">
        <v>-0.0018773078918457031</v>
      </c>
      <c r="J17" s="17">
        <v>-0.0017361640930175781</v>
      </c>
      <c r="K17" s="17">
        <v>0.0028839111328125</v>
      </c>
      <c r="L17" s="17">
        <v>-0.00684356689453125</v>
      </c>
      <c r="M17" s="17">
        <v>-0.007277965545654297</v>
      </c>
      <c r="N17" s="17">
        <v>-0.007306098937988281</v>
      </c>
      <c r="O17" s="17">
        <v>-0.007121562957763672</v>
      </c>
      <c r="P17" s="17">
        <v>0.006944179534912109</v>
      </c>
      <c r="Q17" s="17">
        <v>0.007847785949707031</v>
      </c>
      <c r="R17" s="17">
        <v>0.008903980255126953</v>
      </c>
      <c r="S17" s="17">
        <v>0.008796215057373047</v>
      </c>
      <c r="T17" s="17">
        <v>-0.006561756134033203</v>
      </c>
      <c r="U17" s="17">
        <v>-0.006641387939453125</v>
      </c>
      <c r="V17" s="17">
        <v>-0.006989002227783203</v>
      </c>
      <c r="W17" s="17">
        <v>-0.007335186004638672</v>
      </c>
      <c r="X17" s="17">
        <v>-0.00803375244140625</v>
      </c>
      <c r="Y17" s="17">
        <v>-0.0011186599731445312</v>
      </c>
      <c r="Z17" s="17">
        <v>-0.0013976097106933594</v>
      </c>
      <c r="AA17" s="17">
        <v>4.863739013671875E-05</v>
      </c>
    </row>
    <row r="18" spans="1:27" ht="15">
      <c r="A18" s="16">
        <v>29750</v>
      </c>
      <c r="B18" s="16" t="s">
        <v>58</v>
      </c>
      <c r="C18" s="16" t="s">
        <v>56</v>
      </c>
      <c r="D18" s="17">
        <v>0.002315998077392578</v>
      </c>
      <c r="E18" s="17">
        <v>-0.0002849102020263672</v>
      </c>
      <c r="F18" s="17">
        <v>-0.0010242462158203125</v>
      </c>
      <c r="G18" s="17">
        <v>-0.0006513595581054688</v>
      </c>
      <c r="H18" s="17">
        <v>0.0054988861083984375</v>
      </c>
      <c r="I18" s="17">
        <v>-0.0020771026611328125</v>
      </c>
      <c r="J18" s="17">
        <v>-0.002050638198852539</v>
      </c>
      <c r="K18" s="17">
        <v>0.002933025360107422</v>
      </c>
      <c r="L18" s="17">
        <v>-0.007241725921630859</v>
      </c>
      <c r="M18" s="17">
        <v>-0.007660388946533203</v>
      </c>
      <c r="N18" s="17">
        <v>-0.00781393051147461</v>
      </c>
      <c r="O18" s="17">
        <v>-0.007603645324707031</v>
      </c>
      <c r="P18" s="17">
        <v>0.006500244140625</v>
      </c>
      <c r="Q18" s="17">
        <v>0.007597446441650391</v>
      </c>
      <c r="R18" s="17">
        <v>0.008756637573242188</v>
      </c>
      <c r="S18" s="17">
        <v>0.00884103775024414</v>
      </c>
      <c r="T18" s="17">
        <v>-0.006647586822509766</v>
      </c>
      <c r="U18" s="17">
        <v>-0.006760120391845703</v>
      </c>
      <c r="V18" s="17">
        <v>-0.0072307586669921875</v>
      </c>
      <c r="W18" s="17">
        <v>-0.0075969696044921875</v>
      </c>
      <c r="X18" s="17">
        <v>-0.008611679077148438</v>
      </c>
      <c r="Y18" s="17">
        <v>-0.001758575439453125</v>
      </c>
      <c r="Z18" s="17">
        <v>-0.0013904571533203125</v>
      </c>
      <c r="AA18" s="17">
        <v>0.0002741813659667969</v>
      </c>
    </row>
    <row r="19" spans="1:27" ht="15">
      <c r="A19" s="16">
        <v>29795</v>
      </c>
      <c r="B19" s="16" t="s">
        <v>59</v>
      </c>
      <c r="C19" s="16" t="s">
        <v>56</v>
      </c>
      <c r="D19" s="17">
        <v>0.003183126449584961</v>
      </c>
      <c r="E19" s="17">
        <v>0.0011875629425048828</v>
      </c>
      <c r="F19" s="17">
        <v>9.846687316894531E-05</v>
      </c>
      <c r="G19" s="17">
        <v>0.0003437995910644531</v>
      </c>
      <c r="H19" s="17">
        <v>0.0066986083984375</v>
      </c>
      <c r="I19" s="17">
        <v>-0.0008003711700439453</v>
      </c>
      <c r="J19" s="17">
        <v>-0.0005581378936767578</v>
      </c>
      <c r="K19" s="17">
        <v>0.004159450531005859</v>
      </c>
      <c r="L19" s="17">
        <v>-0.005013942718505859</v>
      </c>
      <c r="M19" s="17">
        <v>-0.005339145660400391</v>
      </c>
      <c r="N19" s="17">
        <v>-0.005412578582763672</v>
      </c>
      <c r="O19" s="17">
        <v>-0.0053844451904296875</v>
      </c>
      <c r="P19" s="17">
        <v>0.008573532104492188</v>
      </c>
      <c r="Q19" s="17">
        <v>0.009343147277832031</v>
      </c>
      <c r="R19" s="17">
        <v>0.010248661041259766</v>
      </c>
      <c r="S19" s="17">
        <v>0.01000070571899414</v>
      </c>
      <c r="T19" s="17">
        <v>-0.005225658416748047</v>
      </c>
      <c r="U19" s="17">
        <v>-0.005166053771972656</v>
      </c>
      <c r="V19" s="17">
        <v>-0.005164146423339844</v>
      </c>
      <c r="W19" s="17">
        <v>-0.005229473114013672</v>
      </c>
      <c r="X19" s="17">
        <v>-0.005612373352050781</v>
      </c>
      <c r="Y19" s="17">
        <v>0.0012102127075195312</v>
      </c>
      <c r="Z19" s="17">
        <v>0.00033283233642578125</v>
      </c>
      <c r="AA19" s="17">
        <v>0.0014142990112304688</v>
      </c>
    </row>
    <row r="20" spans="1:27" ht="15">
      <c r="A20" s="16">
        <v>29820</v>
      </c>
      <c r="B20" s="16" t="s">
        <v>60</v>
      </c>
      <c r="C20" s="16" t="s">
        <v>56</v>
      </c>
      <c r="D20" s="17">
        <v>0.004750251770019531</v>
      </c>
      <c r="E20" s="17">
        <v>-0.0029823780059814453</v>
      </c>
      <c r="F20" s="17">
        <v>-0.0019249916076660156</v>
      </c>
      <c r="G20" s="17">
        <v>-0.0008780956268310547</v>
      </c>
      <c r="H20" s="17">
        <v>0.003822803497314453</v>
      </c>
      <c r="I20" s="17">
        <v>-0.004155397415161133</v>
      </c>
      <c r="J20" s="17">
        <v>-0.005242347717285156</v>
      </c>
      <c r="K20" s="17">
        <v>0.0033860206604003906</v>
      </c>
      <c r="L20" s="17">
        <v>-0.011108875274658203</v>
      </c>
      <c r="M20" s="17">
        <v>-0.011331558227539062</v>
      </c>
      <c r="N20" s="17">
        <v>-0.0126495361328125</v>
      </c>
      <c r="O20" s="17">
        <v>-0.012207508087158203</v>
      </c>
      <c r="P20" s="17">
        <v>0.002227783203125</v>
      </c>
      <c r="Q20" s="17">
        <v>0.005111217498779297</v>
      </c>
      <c r="R20" s="17">
        <v>0.0072784423828125</v>
      </c>
      <c r="S20" s="17">
        <v>0.00923919677734375</v>
      </c>
      <c r="T20" s="17">
        <v>-0.00754547119140625</v>
      </c>
      <c r="U20" s="17">
        <v>-0.007953166961669922</v>
      </c>
      <c r="V20" s="17">
        <v>-0.009580612182617188</v>
      </c>
      <c r="W20" s="17">
        <v>-0.010109424591064453</v>
      </c>
      <c r="X20" s="17">
        <v>-0.014006614685058594</v>
      </c>
      <c r="Y20" s="17">
        <v>-0.007727622985839844</v>
      </c>
      <c r="Z20" s="17">
        <v>-0.0013899803161621094</v>
      </c>
      <c r="AA20" s="17">
        <v>0.002495288848876953</v>
      </c>
    </row>
    <row r="21" spans="1:27" ht="15">
      <c r="A21" s="16">
        <v>29845</v>
      </c>
      <c r="B21" s="16" t="s">
        <v>61</v>
      </c>
      <c r="C21" s="16" t="s">
        <v>56</v>
      </c>
      <c r="D21" s="17">
        <v>-0.0023708343505859375</v>
      </c>
      <c r="E21" s="17">
        <v>-0.0037598609924316406</v>
      </c>
      <c r="F21" s="17">
        <v>-0.004421234130859375</v>
      </c>
      <c r="G21" s="17">
        <v>-0.003854990005493164</v>
      </c>
      <c r="H21" s="17">
        <v>0.002873659133911133</v>
      </c>
      <c r="I21" s="17">
        <v>-0.004633903503417969</v>
      </c>
      <c r="J21" s="17">
        <v>-0.004031181335449219</v>
      </c>
      <c r="K21" s="17">
        <v>-0.0008111000061035156</v>
      </c>
      <c r="L21" s="17">
        <v>-0.009697914123535156</v>
      </c>
      <c r="M21" s="17">
        <v>-0.010846614837646484</v>
      </c>
      <c r="N21" s="17">
        <v>-0.011135578155517578</v>
      </c>
      <c r="O21" s="17">
        <v>-0.01151132583618164</v>
      </c>
      <c r="P21" s="17">
        <v>0.0022869110107421875</v>
      </c>
      <c r="Q21" s="17">
        <v>0.002541065216064453</v>
      </c>
      <c r="R21" s="17">
        <v>0.0032091140747070312</v>
      </c>
      <c r="S21" s="17">
        <v>0.002784252166748047</v>
      </c>
      <c r="T21" s="17">
        <v>-0.01164388656616211</v>
      </c>
      <c r="U21" s="17">
        <v>-0.011200428009033203</v>
      </c>
      <c r="V21" s="17">
        <v>-0.01035308837890625</v>
      </c>
      <c r="W21" s="17">
        <v>-0.009691238403320312</v>
      </c>
      <c r="X21" s="17">
        <v>-0.009224891662597656</v>
      </c>
      <c r="Y21" s="17">
        <v>-0.0025577545166015625</v>
      </c>
      <c r="Z21" s="17">
        <v>-0.0038557052612304688</v>
      </c>
      <c r="AA21" s="17">
        <v>-0.0034465789794921875</v>
      </c>
    </row>
    <row r="22" spans="1:27" ht="15">
      <c r="A22" s="16">
        <v>29895</v>
      </c>
      <c r="B22" s="16" t="s">
        <v>62</v>
      </c>
      <c r="C22" s="16" t="s">
        <v>56</v>
      </c>
      <c r="D22" s="17">
        <v>-0.0019876956939697266</v>
      </c>
      <c r="E22" s="17">
        <v>-0.003271341323852539</v>
      </c>
      <c r="F22" s="17">
        <v>-0.00397801399230957</v>
      </c>
      <c r="G22" s="17">
        <v>-0.0033719539642333984</v>
      </c>
      <c r="H22" s="17">
        <v>0.0031898021697998047</v>
      </c>
      <c r="I22" s="17">
        <v>-0.004277467727661133</v>
      </c>
      <c r="J22" s="17">
        <v>-0.003828763961791992</v>
      </c>
      <c r="K22" s="17">
        <v>-0.0004911422729492188</v>
      </c>
      <c r="L22" s="17">
        <v>-0.009050369262695312</v>
      </c>
      <c r="M22" s="17">
        <v>-0.009787559509277344</v>
      </c>
      <c r="N22" s="17">
        <v>-0.010274410247802734</v>
      </c>
      <c r="O22" s="17">
        <v>-0.0108642578125</v>
      </c>
      <c r="P22" s="17">
        <v>0.0026569366455078125</v>
      </c>
      <c r="Q22" s="17">
        <v>0.0031027793884277344</v>
      </c>
      <c r="R22" s="17">
        <v>0.0035958290100097656</v>
      </c>
      <c r="S22" s="17">
        <v>0.0030670166015625</v>
      </c>
      <c r="T22" s="17">
        <v>-0.011477470397949219</v>
      </c>
      <c r="U22" s="17">
        <v>-0.010722637176513672</v>
      </c>
      <c r="V22" s="17">
        <v>-0.009502410888671875</v>
      </c>
      <c r="W22" s="17">
        <v>-0.00867319107055664</v>
      </c>
      <c r="X22" s="17">
        <v>-0.007851600646972656</v>
      </c>
      <c r="Y22" s="17">
        <v>-0.0010051727294921875</v>
      </c>
      <c r="Z22" s="17">
        <v>-0.0025615692138671875</v>
      </c>
      <c r="AA22" s="17">
        <v>-0.0028219223022460938</v>
      </c>
    </row>
    <row r="23" spans="1:27" ht="15">
      <c r="A23" s="16">
        <v>29896</v>
      </c>
      <c r="B23" s="16" t="s">
        <v>63</v>
      </c>
      <c r="C23" s="16" t="s">
        <v>56</v>
      </c>
      <c r="D23" s="17">
        <v>-0.002847433090209961</v>
      </c>
      <c r="E23" s="17">
        <v>-0.004234790802001953</v>
      </c>
      <c r="F23" s="17">
        <v>-0.004861354827880859</v>
      </c>
      <c r="G23" s="17">
        <v>-0.004282712936401367</v>
      </c>
      <c r="H23" s="17">
        <v>0.0025310516357421875</v>
      </c>
      <c r="I23" s="17">
        <v>-0.004982948303222656</v>
      </c>
      <c r="J23" s="17">
        <v>-0.004272937774658203</v>
      </c>
      <c r="K23" s="17">
        <v>-0.00115966796875</v>
      </c>
      <c r="L23" s="17">
        <v>-0.010064125061035156</v>
      </c>
      <c r="M23" s="17">
        <v>-0.011432170867919922</v>
      </c>
      <c r="N23" s="17">
        <v>-0.011659622192382812</v>
      </c>
      <c r="O23" s="17">
        <v>-0.012003421783447266</v>
      </c>
      <c r="P23" s="17">
        <v>0.0018873214721679688</v>
      </c>
      <c r="Q23" s="17">
        <v>0.0020275115966796875</v>
      </c>
      <c r="R23" s="17">
        <v>0.0027189254760742188</v>
      </c>
      <c r="S23" s="17">
        <v>0.0023021697998046875</v>
      </c>
      <c r="T23" s="17">
        <v>-0.012010574340820312</v>
      </c>
      <c r="U23" s="17">
        <v>-0.011624336242675781</v>
      </c>
      <c r="V23" s="17">
        <v>-0.010816574096679688</v>
      </c>
      <c r="W23" s="17">
        <v>-0.010111808776855469</v>
      </c>
      <c r="X23" s="17">
        <v>-0.009609222412109375</v>
      </c>
      <c r="Y23" s="17">
        <v>-0.00304412841796875</v>
      </c>
      <c r="Z23" s="17">
        <v>-0.004364967346191406</v>
      </c>
      <c r="AA23" s="17">
        <v>-0.0038766860961914062</v>
      </c>
    </row>
    <row r="24" spans="1:27" ht="15">
      <c r="A24" s="16">
        <v>29915</v>
      </c>
      <c r="B24" s="16" t="s">
        <v>64</v>
      </c>
      <c r="C24" s="16" t="s">
        <v>56</v>
      </c>
      <c r="D24" s="17">
        <v>-0.0021088123321533203</v>
      </c>
      <c r="E24" s="17">
        <v>-0.0032958984375</v>
      </c>
      <c r="F24" s="17">
        <v>-0.0040721893310546875</v>
      </c>
      <c r="G24" s="17">
        <v>-0.003371000289916992</v>
      </c>
      <c r="H24" s="17">
        <v>0.003075838088989258</v>
      </c>
      <c r="I24" s="17">
        <v>-0.00435185432434082</v>
      </c>
      <c r="J24" s="17">
        <v>-0.003932952880859375</v>
      </c>
      <c r="K24" s="17">
        <v>-0.0005130767822265625</v>
      </c>
      <c r="L24" s="17">
        <v>-0.009099006652832031</v>
      </c>
      <c r="M24" s="17">
        <v>-0.009932994842529297</v>
      </c>
      <c r="N24" s="17">
        <v>-0.010609626770019531</v>
      </c>
      <c r="O24" s="17">
        <v>-0.011402130126953125</v>
      </c>
      <c r="P24" s="17">
        <v>0.0019044876098632812</v>
      </c>
      <c r="Q24" s="17">
        <v>0.0027179718017578125</v>
      </c>
      <c r="R24" s="17">
        <v>0.003013134002685547</v>
      </c>
      <c r="S24" s="17">
        <v>0.0022916793823242188</v>
      </c>
      <c r="T24" s="17">
        <v>-0.012362957000732422</v>
      </c>
      <c r="U24" s="17">
        <v>-0.011195182800292969</v>
      </c>
      <c r="V24" s="17">
        <v>-0.009535789489746094</v>
      </c>
      <c r="W24" s="17">
        <v>-0.008372783660888672</v>
      </c>
      <c r="X24" s="17">
        <v>-0.006913185119628906</v>
      </c>
      <c r="Y24" s="17">
        <v>2.193450927734375E-05</v>
      </c>
      <c r="Z24" s="17">
        <v>-0.0013704299926757812</v>
      </c>
      <c r="AA24" s="17">
        <v>-0.0024871826171875</v>
      </c>
    </row>
    <row r="25" spans="1:27" ht="15">
      <c r="A25" s="16">
        <v>29923</v>
      </c>
      <c r="B25" s="16" t="s">
        <v>65</v>
      </c>
      <c r="C25" s="16" t="s">
        <v>56</v>
      </c>
      <c r="D25" s="17">
        <v>-0.0019567012786865234</v>
      </c>
      <c r="E25" s="17">
        <v>-0.003141641616821289</v>
      </c>
      <c r="F25" s="17">
        <v>-0.0039556026458740234</v>
      </c>
      <c r="G25" s="17">
        <v>-0.00322723388671875</v>
      </c>
      <c r="H25" s="17">
        <v>0.003175973892211914</v>
      </c>
      <c r="I25" s="17">
        <v>-0.00423741340637207</v>
      </c>
      <c r="J25" s="17">
        <v>-0.0038192272186279297</v>
      </c>
      <c r="K25" s="17">
        <v>-0.00032329559326171875</v>
      </c>
      <c r="L25" s="17">
        <v>-0.00887155532836914</v>
      </c>
      <c r="M25" s="17">
        <v>-0.009715080261230469</v>
      </c>
      <c r="N25" s="17">
        <v>-0.010430335998535156</v>
      </c>
      <c r="O25" s="17">
        <v>-0.011281967163085938</v>
      </c>
      <c r="P25" s="17">
        <v>0.001961231231689453</v>
      </c>
      <c r="Q25" s="17">
        <v>0.002911090850830078</v>
      </c>
      <c r="R25" s="17">
        <v>0.0031342506408691406</v>
      </c>
      <c r="S25" s="17">
        <v>0.00234222412109375</v>
      </c>
      <c r="T25" s="17">
        <v>-0.012366294860839844</v>
      </c>
      <c r="U25" s="17">
        <v>-0.011065959930419922</v>
      </c>
      <c r="V25" s="17">
        <v>-0.00926351547241211</v>
      </c>
      <c r="W25" s="17">
        <v>-0.007989883422851562</v>
      </c>
      <c r="X25" s="17">
        <v>-0.0062713623046875</v>
      </c>
      <c r="Y25" s="17">
        <v>0.0006799697875976562</v>
      </c>
      <c r="Z25" s="17">
        <v>-0.0007023811340332031</v>
      </c>
      <c r="AA25" s="17">
        <v>-0.002162456512451172</v>
      </c>
    </row>
    <row r="26" spans="1:27" ht="15">
      <c r="A26" s="16">
        <v>29924</v>
      </c>
      <c r="B26" s="16" t="s">
        <v>66</v>
      </c>
      <c r="C26" s="16" t="s">
        <v>56</v>
      </c>
      <c r="D26" s="17">
        <v>-0.0019567012786865234</v>
      </c>
      <c r="E26" s="17">
        <v>-0.0031414031982421875</v>
      </c>
      <c r="F26" s="17">
        <v>-0.0039556026458740234</v>
      </c>
      <c r="G26" s="17">
        <v>-0.00322723388671875</v>
      </c>
      <c r="H26" s="17">
        <v>0.003175973892211914</v>
      </c>
      <c r="I26" s="17">
        <v>-0.00423741340637207</v>
      </c>
      <c r="J26" s="17">
        <v>-0.003818988800048828</v>
      </c>
      <c r="K26" s="17">
        <v>-0.00032329559326171875</v>
      </c>
      <c r="L26" s="17">
        <v>-0.00887155532836914</v>
      </c>
      <c r="M26" s="17">
        <v>-0.009715080261230469</v>
      </c>
      <c r="N26" s="17">
        <v>-0.010430335998535156</v>
      </c>
      <c r="O26" s="17">
        <v>-0.011281967163085938</v>
      </c>
      <c r="P26" s="17">
        <v>0.001961231231689453</v>
      </c>
      <c r="Q26" s="17">
        <v>0.002911090850830078</v>
      </c>
      <c r="R26" s="17">
        <v>0.0031342506408691406</v>
      </c>
      <c r="S26" s="17">
        <v>0.0023393630981445312</v>
      </c>
      <c r="T26" s="17">
        <v>-0.012363433837890625</v>
      </c>
      <c r="U26" s="17">
        <v>-0.011065483093261719</v>
      </c>
      <c r="V26" s="17">
        <v>-0.00926351547241211</v>
      </c>
      <c r="W26" s="17">
        <v>-0.007989883422851562</v>
      </c>
      <c r="X26" s="17">
        <v>-0.0062713623046875</v>
      </c>
      <c r="Y26" s="17">
        <v>0.0006799697875976562</v>
      </c>
      <c r="Z26" s="17">
        <v>-0.0007023811340332031</v>
      </c>
      <c r="AA26" s="17">
        <v>-0.002162456512451172</v>
      </c>
    </row>
    <row r="27" spans="1:27" ht="15">
      <c r="A27" s="16">
        <v>29925</v>
      </c>
      <c r="B27" s="16" t="s">
        <v>67</v>
      </c>
      <c r="C27" s="16" t="s">
        <v>56</v>
      </c>
      <c r="D27" s="17">
        <v>-0.0019621849060058594</v>
      </c>
      <c r="E27" s="17">
        <v>-0.0031468868255615234</v>
      </c>
      <c r="F27" s="17">
        <v>-0.003960609436035156</v>
      </c>
      <c r="G27" s="17">
        <v>-0.0032324790954589844</v>
      </c>
      <c r="H27" s="17">
        <v>0.0031707286834716797</v>
      </c>
      <c r="I27" s="17">
        <v>-0.004242658615112305</v>
      </c>
      <c r="J27" s="17">
        <v>-0.003824472427368164</v>
      </c>
      <c r="K27" s="17">
        <v>-0.00032901763916015625</v>
      </c>
      <c r="L27" s="17">
        <v>-0.008879661560058594</v>
      </c>
      <c r="M27" s="17">
        <v>-0.009723663330078125</v>
      </c>
      <c r="N27" s="17">
        <v>-0.01043844223022461</v>
      </c>
      <c r="O27" s="17">
        <v>-0.011289119720458984</v>
      </c>
      <c r="P27" s="17">
        <v>0.0019545555114746094</v>
      </c>
      <c r="Q27" s="17">
        <v>0.0029039382934570312</v>
      </c>
      <c r="R27" s="17">
        <v>0.0031280517578125</v>
      </c>
      <c r="S27" s="17">
        <v>0.0023336410522460938</v>
      </c>
      <c r="T27" s="17">
        <v>-0.012369632720947266</v>
      </c>
      <c r="U27" s="17">
        <v>-0.01107168197631836</v>
      </c>
      <c r="V27" s="17">
        <v>-0.00927114486694336</v>
      </c>
      <c r="W27" s="17">
        <v>-0.008000373840332031</v>
      </c>
      <c r="X27" s="17">
        <v>-0.0062885284423828125</v>
      </c>
      <c r="Y27" s="17">
        <v>0.0006618499755859375</v>
      </c>
      <c r="Z27" s="17">
        <v>-0.0007176399230957031</v>
      </c>
      <c r="AA27" s="17">
        <v>-0.002170562744140625</v>
      </c>
    </row>
    <row r="28" spans="1:27" ht="15">
      <c r="A28" s="16">
        <v>29930</v>
      </c>
      <c r="B28" s="16" t="s">
        <v>68</v>
      </c>
      <c r="C28" s="16" t="s">
        <v>56</v>
      </c>
      <c r="D28" s="17">
        <v>0.005644798278808594</v>
      </c>
      <c r="E28" s="17">
        <v>0.003505706787109375</v>
      </c>
      <c r="F28" s="17">
        <v>0.002181529998779297</v>
      </c>
      <c r="G28" s="17">
        <v>0.0022840499877929688</v>
      </c>
      <c r="H28" s="17">
        <v>0.00858926773071289</v>
      </c>
      <c r="I28" s="17">
        <v>0.0011148452758789062</v>
      </c>
      <c r="J28" s="17">
        <v>0.001361846923828125</v>
      </c>
      <c r="K28" s="17">
        <v>0.006611824035644531</v>
      </c>
      <c r="L28" s="17">
        <v>-0.0022950172424316406</v>
      </c>
      <c r="M28" s="17">
        <v>-0.0023670196533203125</v>
      </c>
      <c r="N28" s="17">
        <v>-0.002410888671875</v>
      </c>
      <c r="O28" s="17">
        <v>-0.002376556396484375</v>
      </c>
      <c r="P28" s="17">
        <v>0.011579036712646484</v>
      </c>
      <c r="Q28" s="17">
        <v>0.012367725372314453</v>
      </c>
      <c r="R28" s="17">
        <v>0.01325845718383789</v>
      </c>
      <c r="S28" s="17">
        <v>0.01297903060913086</v>
      </c>
      <c r="T28" s="17">
        <v>-0.0023522377014160156</v>
      </c>
      <c r="U28" s="17">
        <v>-0.0023164749145507812</v>
      </c>
      <c r="V28" s="17">
        <v>-0.002335071563720703</v>
      </c>
      <c r="W28" s="17">
        <v>-0.0023980140686035156</v>
      </c>
      <c r="X28" s="17">
        <v>-0.002796173095703125</v>
      </c>
      <c r="Y28" s="17">
        <v>0.00396728515625</v>
      </c>
      <c r="Z28" s="17">
        <v>0.0027952194213867188</v>
      </c>
      <c r="AA28" s="17">
        <v>0.003894805908203125</v>
      </c>
    </row>
    <row r="29" spans="1:27" ht="15">
      <c r="A29" s="16">
        <v>29935</v>
      </c>
      <c r="B29" s="16" t="s">
        <v>69</v>
      </c>
      <c r="C29" s="16" t="s">
        <v>56</v>
      </c>
      <c r="D29" s="18">
        <v>-0.0019648075103759766</v>
      </c>
      <c r="E29" s="18">
        <v>-0.0031654834747314453</v>
      </c>
      <c r="F29" s="18">
        <v>-0.004027605056762695</v>
      </c>
      <c r="G29" s="18">
        <v>-0.003267049789428711</v>
      </c>
      <c r="H29" s="18">
        <v>0.0030765533447265625</v>
      </c>
      <c r="I29" s="18">
        <v>-0.004328012466430664</v>
      </c>
      <c r="J29" s="18">
        <v>-0.003912687301635742</v>
      </c>
      <c r="K29" s="18">
        <v>-0.0003190040588378906</v>
      </c>
      <c r="L29" s="18">
        <v>-0.008953571319580078</v>
      </c>
      <c r="M29" s="18">
        <v>-0.009829044342041016</v>
      </c>
      <c r="N29" s="18">
        <v>-0.010522842407226562</v>
      </c>
      <c r="O29" s="18">
        <v>-0.011393070220947266</v>
      </c>
      <c r="P29" s="18">
        <v>0.0017805099487304688</v>
      </c>
      <c r="Q29" s="18">
        <v>0.002899169921875</v>
      </c>
      <c r="R29" s="18">
        <v>0.003086566925048828</v>
      </c>
      <c r="S29" s="18">
        <v>0.0022373199462890625</v>
      </c>
      <c r="T29" s="18">
        <v>-0.012569427490234375</v>
      </c>
      <c r="U29" s="18">
        <v>-0.011074542999267578</v>
      </c>
      <c r="V29" s="18">
        <v>-0.009192466735839844</v>
      </c>
      <c r="W29" s="18">
        <v>-0.007962226867675781</v>
      </c>
      <c r="X29" s="18">
        <v>-0.006488800048828125</v>
      </c>
      <c r="Y29" s="18">
        <v>0.000400543212890625</v>
      </c>
      <c r="Z29" s="18">
        <v>-0.000759124755859375</v>
      </c>
      <c r="AA29" s="18">
        <v>-0.002144336700439453</v>
      </c>
    </row>
    <row r="30" spans="1:27" ht="15">
      <c r="A30" s="16">
        <v>29936</v>
      </c>
      <c r="B30" s="16" t="s">
        <v>70</v>
      </c>
      <c r="C30" s="16" t="s">
        <v>56</v>
      </c>
      <c r="D30" s="18">
        <v>-0.0019643306732177734</v>
      </c>
      <c r="E30" s="18">
        <v>-0.0031671524047851562</v>
      </c>
      <c r="F30" s="18">
        <v>-0.004036426544189453</v>
      </c>
      <c r="G30" s="18">
        <v>-0.0032715797424316406</v>
      </c>
      <c r="H30" s="18">
        <v>0.0030641555786132812</v>
      </c>
      <c r="I30" s="18">
        <v>-0.004338979721069336</v>
      </c>
      <c r="J30" s="18">
        <v>-0.003923654556274414</v>
      </c>
      <c r="K30" s="18">
        <v>-0.0003170967102050781</v>
      </c>
      <c r="L30" s="18">
        <v>-0.008961200714111328</v>
      </c>
      <c r="M30" s="18">
        <v>-0.009840011596679688</v>
      </c>
      <c r="N30" s="18">
        <v>-0.010531425476074219</v>
      </c>
      <c r="O30" s="18">
        <v>-0.011403560638427734</v>
      </c>
      <c r="P30" s="18">
        <v>0.00176239013671875</v>
      </c>
      <c r="Q30" s="18">
        <v>0.002899169921875</v>
      </c>
      <c r="R30" s="18">
        <v>0.003082752227783203</v>
      </c>
      <c r="S30" s="18">
        <v>0.002227306365966797</v>
      </c>
      <c r="T30" s="18">
        <v>-0.012590408325195312</v>
      </c>
      <c r="U30" s="18">
        <v>-0.011074066162109375</v>
      </c>
      <c r="V30" s="18">
        <v>-0.009183406829833984</v>
      </c>
      <c r="W30" s="18">
        <v>-0.007957935333251953</v>
      </c>
      <c r="X30" s="18">
        <v>-0.00650787353515625</v>
      </c>
      <c r="Y30" s="18">
        <v>0.00037479400634765625</v>
      </c>
      <c r="Z30" s="18">
        <v>-0.0007638931274414062</v>
      </c>
      <c r="AA30" s="18">
        <v>-0.002140045166015625</v>
      </c>
    </row>
    <row r="31" spans="1:27" ht="15">
      <c r="A31" s="16">
        <v>29937</v>
      </c>
      <c r="B31" s="16" t="s">
        <v>71</v>
      </c>
      <c r="C31" s="16" t="s">
        <v>56</v>
      </c>
      <c r="D31" s="18">
        <v>-0.0019643306732177734</v>
      </c>
      <c r="E31" s="18">
        <v>-0.0031671524047851562</v>
      </c>
      <c r="F31" s="18">
        <v>-0.004036903381347656</v>
      </c>
      <c r="G31" s="18">
        <v>-0.003271818161010742</v>
      </c>
      <c r="H31" s="18">
        <v>0.003063678741455078</v>
      </c>
      <c r="I31" s="18">
        <v>-0.004339456558227539</v>
      </c>
      <c r="J31" s="18">
        <v>-0.003924131393432617</v>
      </c>
      <c r="K31" s="18">
        <v>-0.0003170967102050781</v>
      </c>
      <c r="L31" s="18">
        <v>-0.008961677551269531</v>
      </c>
      <c r="M31" s="18">
        <v>-0.00984048843383789</v>
      </c>
      <c r="N31" s="18">
        <v>-0.010531902313232422</v>
      </c>
      <c r="O31" s="18">
        <v>-0.011404037475585938</v>
      </c>
      <c r="P31" s="18">
        <v>0.0017619132995605469</v>
      </c>
      <c r="Q31" s="18">
        <v>0.002899169921875</v>
      </c>
      <c r="R31" s="18">
        <v>0.003082275390625</v>
      </c>
      <c r="S31" s="18">
        <v>0.0022268295288085938</v>
      </c>
      <c r="T31" s="18">
        <v>-0.012591361999511719</v>
      </c>
      <c r="U31" s="18">
        <v>-0.011074066162109375</v>
      </c>
      <c r="V31" s="18">
        <v>-0.009182929992675781</v>
      </c>
      <c r="W31" s="18">
        <v>-0.007957935333251953</v>
      </c>
      <c r="X31" s="18">
        <v>-0.006508827209472656</v>
      </c>
      <c r="Y31" s="18">
        <v>0.00037384033203125</v>
      </c>
      <c r="Z31" s="18">
        <v>-0.0007638931274414062</v>
      </c>
      <c r="AA31" s="18">
        <v>-0.002140045166015625</v>
      </c>
    </row>
    <row r="32" spans="1:27" ht="15">
      <c r="A32" s="16">
        <v>39705</v>
      </c>
      <c r="B32" s="16" t="s">
        <v>72</v>
      </c>
      <c r="C32" s="16" t="s">
        <v>56</v>
      </c>
      <c r="D32" s="18">
        <v>-0.0035545825958251953</v>
      </c>
      <c r="E32" s="18">
        <v>-0.004441499710083008</v>
      </c>
      <c r="F32" s="18">
        <v>-0.0052454471588134766</v>
      </c>
      <c r="G32" s="18">
        <v>-0.004471540451049805</v>
      </c>
      <c r="H32" s="18">
        <v>0.001939535140991211</v>
      </c>
      <c r="I32" s="18">
        <v>-0.0054438114166259766</v>
      </c>
      <c r="J32" s="18">
        <v>-0.005079984664916992</v>
      </c>
      <c r="K32" s="18">
        <v>-0.0016651153564453125</v>
      </c>
      <c r="L32" s="18">
        <v>-0.010553359985351562</v>
      </c>
      <c r="M32" s="18">
        <v>-0.011602401733398438</v>
      </c>
      <c r="N32" s="18">
        <v>-0.012569904327392578</v>
      </c>
      <c r="O32" s="18">
        <v>-0.013456344604492188</v>
      </c>
      <c r="P32" s="18">
        <v>-0.00022125244140625</v>
      </c>
      <c r="Q32" s="18">
        <v>0.0006117820739746094</v>
      </c>
      <c r="R32" s="18">
        <v>0.000919342041015625</v>
      </c>
      <c r="S32" s="18">
        <v>8.726119995117188E-05</v>
      </c>
      <c r="T32" s="18">
        <v>-0.014608383178710938</v>
      </c>
      <c r="U32" s="18">
        <v>-0.013091087341308594</v>
      </c>
      <c r="V32" s="18">
        <v>-0.01121377944946289</v>
      </c>
      <c r="W32" s="18">
        <v>-0.00990152359008789</v>
      </c>
      <c r="X32" s="18">
        <v>-0.008417129516601562</v>
      </c>
      <c r="Y32" s="18">
        <v>-0.0014781951904296875</v>
      </c>
      <c r="Z32" s="18">
        <v>-0.002707958221435547</v>
      </c>
      <c r="AA32" s="18">
        <v>-0.0037283897399902344</v>
      </c>
    </row>
    <row r="33" spans="1:27" ht="15">
      <c r="A33" s="16">
        <v>39710</v>
      </c>
      <c r="B33" s="16" t="s">
        <v>73</v>
      </c>
      <c r="C33" s="16" t="s">
        <v>56</v>
      </c>
      <c r="D33" s="18">
        <v>0.003795146942138672</v>
      </c>
      <c r="E33" s="18">
        <v>0.0019168853759765625</v>
      </c>
      <c r="F33" s="18">
        <v>0.0006620883941650391</v>
      </c>
      <c r="G33" s="18">
        <v>0.0007696151733398438</v>
      </c>
      <c r="H33" s="18">
        <v>0.007044076919555664</v>
      </c>
      <c r="I33" s="18">
        <v>-0.00043892860412597656</v>
      </c>
      <c r="J33" s="18">
        <v>-0.00031447410583496094</v>
      </c>
      <c r="K33" s="18">
        <v>0.004736423492431641</v>
      </c>
      <c r="L33" s="18">
        <v>-0.004700660705566406</v>
      </c>
      <c r="M33" s="18">
        <v>-0.005183219909667969</v>
      </c>
      <c r="N33" s="18">
        <v>-0.005454540252685547</v>
      </c>
      <c r="O33" s="18">
        <v>-0.005252361297607422</v>
      </c>
      <c r="P33" s="18">
        <v>0.008952617645263672</v>
      </c>
      <c r="Q33" s="18">
        <v>0.009756088256835938</v>
      </c>
      <c r="R33" s="18">
        <v>0.010584354400634766</v>
      </c>
      <c r="S33" s="18">
        <v>0.010635852813720703</v>
      </c>
      <c r="T33" s="18">
        <v>-0.004739284515380859</v>
      </c>
      <c r="U33" s="18">
        <v>-0.004797458648681641</v>
      </c>
      <c r="V33" s="18">
        <v>-0.005322456359863281</v>
      </c>
      <c r="W33" s="18">
        <v>-0.005806446075439453</v>
      </c>
      <c r="X33" s="18">
        <v>-0.006875038146972656</v>
      </c>
      <c r="Y33" s="18">
        <v>0.0002079010009765625</v>
      </c>
      <c r="Z33" s="18">
        <v>-0.00017833709716796875</v>
      </c>
      <c r="AA33" s="18">
        <v>0.00145721435546875</v>
      </c>
    </row>
    <row r="34" spans="1:27" ht="15">
      <c r="A34" s="16">
        <v>39715</v>
      </c>
      <c r="B34" s="16" t="s">
        <v>74</v>
      </c>
      <c r="C34" s="16" t="s">
        <v>56</v>
      </c>
      <c r="D34" s="18">
        <v>0.006497859954833984</v>
      </c>
      <c r="E34" s="18">
        <v>0.0042874813079833984</v>
      </c>
      <c r="F34" s="18">
        <v>0.002873659133911133</v>
      </c>
      <c r="G34" s="18">
        <v>0.002927541732788086</v>
      </c>
      <c r="H34" s="18">
        <v>0.009165048599243164</v>
      </c>
      <c r="I34" s="18">
        <v>0.001705169677734375</v>
      </c>
      <c r="J34" s="18">
        <v>0.0019469261169433594</v>
      </c>
      <c r="K34" s="18">
        <v>0.007485866546630859</v>
      </c>
      <c r="L34" s="18">
        <v>-0.0013980865478515625</v>
      </c>
      <c r="M34" s="18">
        <v>-0.0014672279357910156</v>
      </c>
      <c r="N34" s="18">
        <v>-0.0015230178833007812</v>
      </c>
      <c r="O34" s="18">
        <v>-0.0014281272888183594</v>
      </c>
      <c r="P34" s="18">
        <v>0.012619495391845703</v>
      </c>
      <c r="Q34" s="18">
        <v>0.013446331024169922</v>
      </c>
      <c r="R34" s="18">
        <v>0.014306068420410156</v>
      </c>
      <c r="S34" s="18">
        <v>0.014099597930908203</v>
      </c>
      <c r="T34" s="18">
        <v>-0.0013022422790527344</v>
      </c>
      <c r="U34" s="18">
        <v>-0.0012936592102050781</v>
      </c>
      <c r="V34" s="18">
        <v>-0.0014586448669433594</v>
      </c>
      <c r="W34" s="18">
        <v>-0.001598358154296875</v>
      </c>
      <c r="X34" s="18">
        <v>-0.0021495819091796875</v>
      </c>
      <c r="Y34" s="18">
        <v>0.004637718200683594</v>
      </c>
      <c r="Z34" s="18">
        <v>0.0035161972045898438</v>
      </c>
      <c r="AA34" s="18">
        <v>0.004673957824707031</v>
      </c>
    </row>
    <row r="35" spans="1:27" ht="15">
      <c r="A35" s="16">
        <v>39720</v>
      </c>
      <c r="B35" s="16" t="s">
        <v>75</v>
      </c>
      <c r="C35" s="16" t="s">
        <v>56</v>
      </c>
      <c r="D35" s="18">
        <v>-0.01086115837097168</v>
      </c>
      <c r="E35" s="18">
        <v>-0.011196374893188477</v>
      </c>
      <c r="F35" s="18">
        <v>-0.011077165603637695</v>
      </c>
      <c r="G35" s="18">
        <v>-0.010448932647705078</v>
      </c>
      <c r="H35" s="18">
        <v>-0.004155158996582031</v>
      </c>
      <c r="I35" s="18">
        <v>-0.011883258819580078</v>
      </c>
      <c r="J35" s="18">
        <v>-0.012543916702270508</v>
      </c>
      <c r="K35" s="18">
        <v>-0.010930061340332031</v>
      </c>
      <c r="L35" s="18">
        <v>-0.02557229995727539</v>
      </c>
      <c r="M35" s="18">
        <v>-0.02761077880859375</v>
      </c>
      <c r="N35" s="18">
        <v>-0.027091026306152344</v>
      </c>
      <c r="O35" s="18">
        <v>-0.024779796600341797</v>
      </c>
      <c r="P35" s="18">
        <v>-0.009594440460205078</v>
      </c>
      <c r="Q35" s="18">
        <v>-0.007821083068847656</v>
      </c>
      <c r="R35" s="18">
        <v>-0.006018638610839844</v>
      </c>
      <c r="S35" s="18">
        <v>-0.005082607269287109</v>
      </c>
      <c r="T35" s="18">
        <v>-0.021477699279785156</v>
      </c>
      <c r="U35" s="18">
        <v>-0.02307271957397461</v>
      </c>
      <c r="V35" s="18">
        <v>-0.027599811553955078</v>
      </c>
      <c r="W35" s="18">
        <v>-0.031365394592285156</v>
      </c>
      <c r="X35" s="18">
        <v>-0.03383064270019531</v>
      </c>
      <c r="Y35" s="18">
        <v>-0.024970054626464844</v>
      </c>
      <c r="Z35" s="18">
        <v>-0.02053070068359375</v>
      </c>
      <c r="AA35" s="18">
        <v>-0.015716075897216797</v>
      </c>
    </row>
    <row r="36" spans="1:27" ht="15">
      <c r="A36" s="16">
        <v>39730</v>
      </c>
      <c r="B36" s="16" t="s">
        <v>76</v>
      </c>
      <c r="C36" s="16" t="s">
        <v>56</v>
      </c>
      <c r="D36" s="18">
        <v>-0.006548166275024414</v>
      </c>
      <c r="E36" s="18">
        <v>-0.0071146488189697266</v>
      </c>
      <c r="F36" s="18">
        <v>-0.007775545120239258</v>
      </c>
      <c r="G36" s="18">
        <v>-0.006937980651855469</v>
      </c>
      <c r="H36" s="18">
        <v>-0.0005691051483154297</v>
      </c>
      <c r="I36" s="18">
        <v>-0.008079290390014648</v>
      </c>
      <c r="J36" s="18">
        <v>-0.007816076278686523</v>
      </c>
      <c r="K36" s="18">
        <v>-0.004791736602783203</v>
      </c>
      <c r="L36" s="18">
        <v>-0.01406240463256836</v>
      </c>
      <c r="M36" s="18">
        <v>-0.01587390899658203</v>
      </c>
      <c r="N36" s="18">
        <v>-0.017059803009033203</v>
      </c>
      <c r="O36" s="18">
        <v>-0.018052101135253906</v>
      </c>
      <c r="P36" s="18">
        <v>-0.004550933837890625</v>
      </c>
      <c r="Q36" s="18">
        <v>-0.0035376548767089844</v>
      </c>
      <c r="R36" s="18">
        <v>-0.0031876564025878906</v>
      </c>
      <c r="S36" s="18">
        <v>-0.0038299560546875</v>
      </c>
      <c r="T36" s="18">
        <v>-0.018630504608154297</v>
      </c>
      <c r="U36" s="18">
        <v>-0.017061233520507812</v>
      </c>
      <c r="V36" s="18">
        <v>-0.015622615814208984</v>
      </c>
      <c r="W36" s="18">
        <v>-0.014539241790771484</v>
      </c>
      <c r="X36" s="18">
        <v>-0.013358116149902344</v>
      </c>
      <c r="Y36" s="18">
        <v>-0.005859375</v>
      </c>
      <c r="Z36" s="18">
        <v>-0.006434440612792969</v>
      </c>
      <c r="AA36" s="18">
        <v>-0.007079124450683594</v>
      </c>
    </row>
    <row r="37" spans="1:27" ht="15">
      <c r="A37" s="16">
        <v>39735</v>
      </c>
      <c r="B37" s="16" t="s">
        <v>77</v>
      </c>
      <c r="C37" s="16" t="s">
        <v>56</v>
      </c>
      <c r="D37" s="18">
        <v>-0.007291078567504883</v>
      </c>
      <c r="E37" s="18">
        <v>-0.008167505264282227</v>
      </c>
      <c r="F37" s="18">
        <v>-0.008495092391967773</v>
      </c>
      <c r="G37" s="18">
        <v>-0.007747650146484375</v>
      </c>
      <c r="H37" s="18">
        <v>-0.0007750988006591797</v>
      </c>
      <c r="I37" s="18">
        <v>-0.00841379165649414</v>
      </c>
      <c r="J37" s="18">
        <v>-0.008034229278564453</v>
      </c>
      <c r="K37" s="18">
        <v>-0.005965232849121094</v>
      </c>
      <c r="L37" s="18">
        <v>-0.015675067901611328</v>
      </c>
      <c r="M37" s="18">
        <v>-0.017420291900634766</v>
      </c>
      <c r="N37" s="18">
        <v>-0.017419815063476562</v>
      </c>
      <c r="O37" s="18">
        <v>-0.017763614654541016</v>
      </c>
      <c r="P37" s="18">
        <v>-0.0033740997314453125</v>
      </c>
      <c r="Q37" s="18">
        <v>-0.003123760223388672</v>
      </c>
      <c r="R37" s="18">
        <v>-0.002368450164794922</v>
      </c>
      <c r="S37" s="18">
        <v>-0.002528667449951172</v>
      </c>
      <c r="T37" s="18">
        <v>-0.016988277435302734</v>
      </c>
      <c r="U37" s="18">
        <v>-0.016786575317382812</v>
      </c>
      <c r="V37" s="18">
        <v>-0.016696453094482422</v>
      </c>
      <c r="W37" s="18">
        <v>-0.016712188720703125</v>
      </c>
      <c r="X37" s="18">
        <v>-0.017313003540039062</v>
      </c>
      <c r="Y37" s="18">
        <v>-0.010340690612792969</v>
      </c>
      <c r="Z37" s="18">
        <v>-0.010650634765625</v>
      </c>
      <c r="AA37" s="18">
        <v>-0.009051799774169922</v>
      </c>
    </row>
    <row r="38" spans="1:27" ht="15">
      <c r="A38" s="16">
        <v>39740</v>
      </c>
      <c r="B38" s="16" t="s">
        <v>78</v>
      </c>
      <c r="C38" s="16" t="s">
        <v>56</v>
      </c>
      <c r="D38" s="18">
        <v>-0.010172367095947266</v>
      </c>
      <c r="E38" s="18">
        <v>-0.010598897933959961</v>
      </c>
      <c r="F38" s="18">
        <v>-0.010563373565673828</v>
      </c>
      <c r="G38" s="18">
        <v>-0.009940385818481445</v>
      </c>
      <c r="H38" s="18">
        <v>-0.0036695003509521484</v>
      </c>
      <c r="I38" s="18">
        <v>-0.011388540267944336</v>
      </c>
      <c r="J38" s="18">
        <v>-0.012001514434814453</v>
      </c>
      <c r="K38" s="18">
        <v>-0.010154247283935547</v>
      </c>
      <c r="L38" s="18">
        <v>-0.024631977081298828</v>
      </c>
      <c r="M38" s="18">
        <v>-0.026504993438720703</v>
      </c>
      <c r="N38" s="18">
        <v>-0.025904178619384766</v>
      </c>
      <c r="O38" s="18">
        <v>-0.0236358642578125</v>
      </c>
      <c r="P38" s="18">
        <v>-0.008513927459716797</v>
      </c>
      <c r="Q38" s="18">
        <v>-0.006725311279296875</v>
      </c>
      <c r="R38" s="18">
        <v>-0.0049495697021484375</v>
      </c>
      <c r="S38" s="18">
        <v>-0.004077434539794922</v>
      </c>
      <c r="T38" s="18">
        <v>-0.020470142364501953</v>
      </c>
      <c r="U38" s="18">
        <v>-0.02203845977783203</v>
      </c>
      <c r="V38" s="18">
        <v>-0.026421546936035156</v>
      </c>
      <c r="W38" s="18">
        <v>-0.030017375946044922</v>
      </c>
      <c r="X38" s="18">
        <v>-0.0324554443359375</v>
      </c>
      <c r="Y38" s="18">
        <v>-0.02369213104248047</v>
      </c>
      <c r="Z38" s="18">
        <v>-0.01954174041748047</v>
      </c>
      <c r="AA38" s="18">
        <v>-0.014897346496582031</v>
      </c>
    </row>
    <row r="39" spans="1:27" ht="15">
      <c r="A39" s="16">
        <v>39750</v>
      </c>
      <c r="B39" s="16" t="s">
        <v>79</v>
      </c>
      <c r="C39" s="16" t="s">
        <v>56</v>
      </c>
      <c r="D39" s="18">
        <v>-0.007123231887817383</v>
      </c>
      <c r="E39" s="18">
        <v>-0.007355213165283203</v>
      </c>
      <c r="F39" s="18">
        <v>-0.007209062576293945</v>
      </c>
      <c r="G39" s="18">
        <v>-0.006521701812744141</v>
      </c>
      <c r="H39" s="18">
        <v>0.00032138824462890625</v>
      </c>
      <c r="I39" s="18">
        <v>-0.007180213928222656</v>
      </c>
      <c r="J39" s="18">
        <v>-0.007044315338134766</v>
      </c>
      <c r="K39" s="18">
        <v>-0.006525516510009766</v>
      </c>
      <c r="L39" s="18">
        <v>-0.016824722290039062</v>
      </c>
      <c r="M39" s="18">
        <v>-0.017953872680664062</v>
      </c>
      <c r="N39" s="18">
        <v>-0.019505023956298828</v>
      </c>
      <c r="O39" s="18">
        <v>-0.020736217498779297</v>
      </c>
      <c r="P39" s="18">
        <v>-0.008278369903564453</v>
      </c>
      <c r="Q39" s="18">
        <v>-0.008417129516601562</v>
      </c>
      <c r="R39" s="18">
        <v>-0.007898807525634766</v>
      </c>
      <c r="S39" s="18">
        <v>-0.007890701293945312</v>
      </c>
      <c r="T39" s="18">
        <v>-0.021068572998046875</v>
      </c>
      <c r="U39" s="18">
        <v>-0.020589828491210938</v>
      </c>
      <c r="V39" s="18">
        <v>-0.018509864807128906</v>
      </c>
      <c r="W39" s="18">
        <v>-0.01778125762939453</v>
      </c>
      <c r="X39" s="18">
        <v>-0.017911911010742188</v>
      </c>
      <c r="Y39" s="18">
        <v>-0.010325431823730469</v>
      </c>
      <c r="Z39" s="18">
        <v>-0.009836196899414062</v>
      </c>
      <c r="AA39" s="18">
        <v>-0.008556842803955078</v>
      </c>
    </row>
    <row r="40" spans="1:27" ht="15">
      <c r="A40" s="16">
        <v>39755</v>
      </c>
      <c r="B40" s="16" t="s">
        <v>80</v>
      </c>
      <c r="C40" s="16" t="s">
        <v>56</v>
      </c>
      <c r="D40" s="18">
        <v>0.0002009868621826172</v>
      </c>
      <c r="E40" s="18">
        <v>-0.0017497539520263672</v>
      </c>
      <c r="F40" s="18">
        <v>-0.002527952194213867</v>
      </c>
      <c r="G40" s="18">
        <v>-0.002187967300415039</v>
      </c>
      <c r="H40" s="18">
        <v>0.004012107849121094</v>
      </c>
      <c r="I40" s="18">
        <v>-0.003565073013305664</v>
      </c>
      <c r="J40" s="18">
        <v>-0.003560781478881836</v>
      </c>
      <c r="K40" s="18">
        <v>0.0007824897766113281</v>
      </c>
      <c r="L40" s="18">
        <v>-0.00995635986328125</v>
      </c>
      <c r="M40" s="18">
        <v>-0.010630130767822266</v>
      </c>
      <c r="N40" s="18">
        <v>-0.010280132293701172</v>
      </c>
      <c r="O40" s="18">
        <v>-0.009525775909423828</v>
      </c>
      <c r="P40" s="18">
        <v>0.004913330078125</v>
      </c>
      <c r="Q40" s="18">
        <v>0.006100177764892578</v>
      </c>
      <c r="R40" s="18">
        <v>0.0075244903564453125</v>
      </c>
      <c r="S40" s="18">
        <v>0.007595539093017578</v>
      </c>
      <c r="T40" s="18">
        <v>-0.008153915405273438</v>
      </c>
      <c r="U40" s="18">
        <v>-0.008684635162353516</v>
      </c>
      <c r="V40" s="18">
        <v>-0.010124683380126953</v>
      </c>
      <c r="W40" s="18">
        <v>-0.011383533477783203</v>
      </c>
      <c r="X40" s="18">
        <v>-0.012618064880371094</v>
      </c>
      <c r="Y40" s="18">
        <v>-0.0054073333740234375</v>
      </c>
      <c r="Z40" s="18">
        <v>-0.004721641540527344</v>
      </c>
      <c r="AA40" s="18">
        <v>-0.002498626708984375</v>
      </c>
    </row>
    <row r="41" spans="1:27" ht="15">
      <c r="A41" s="16">
        <v>39760</v>
      </c>
      <c r="B41" s="16" t="s">
        <v>81</v>
      </c>
      <c r="C41" s="16" t="s">
        <v>56</v>
      </c>
      <c r="D41" s="18">
        <v>-0.00786447525024414</v>
      </c>
      <c r="E41" s="18">
        <v>-0.00808858871459961</v>
      </c>
      <c r="F41" s="18">
        <v>-0.007802486419677734</v>
      </c>
      <c r="G41" s="18">
        <v>-0.007066488265991211</v>
      </c>
      <c r="H41" s="18">
        <v>-0.0001323223114013672</v>
      </c>
      <c r="I41" s="18">
        <v>-0.007600069046020508</v>
      </c>
      <c r="J41" s="18">
        <v>-0.0075032711029052734</v>
      </c>
      <c r="K41" s="18">
        <v>-0.0073986053466796875</v>
      </c>
      <c r="L41" s="18">
        <v>-0.01774883270263672</v>
      </c>
      <c r="M41" s="18">
        <v>-0.01882028579711914</v>
      </c>
      <c r="N41" s="18">
        <v>-0.020414352416992188</v>
      </c>
      <c r="O41" s="18">
        <v>-0.021614551544189453</v>
      </c>
      <c r="P41" s="18">
        <v>-0.009129047393798828</v>
      </c>
      <c r="Q41" s="18">
        <v>-0.009221553802490234</v>
      </c>
      <c r="R41" s="18">
        <v>-0.00869607925415039</v>
      </c>
      <c r="S41" s="18">
        <v>-0.008594512939453125</v>
      </c>
      <c r="T41" s="18">
        <v>-0.021605968475341797</v>
      </c>
      <c r="U41" s="18">
        <v>-0.021330833435058594</v>
      </c>
      <c r="V41" s="18">
        <v>-0.019287586212158203</v>
      </c>
      <c r="W41" s="18">
        <v>-0.018795013427734375</v>
      </c>
      <c r="X41" s="18">
        <v>-0.019249916076660156</v>
      </c>
      <c r="Y41" s="18">
        <v>-0.011751174926757812</v>
      </c>
      <c r="Z41" s="18">
        <v>-0.010970115661621094</v>
      </c>
      <c r="AA41" s="18">
        <v>-0.00965738296508789</v>
      </c>
    </row>
    <row r="42" spans="1:27" ht="15">
      <c r="A42" s="16">
        <v>39765</v>
      </c>
      <c r="B42" s="16" t="s">
        <v>82</v>
      </c>
      <c r="C42" s="16" t="s">
        <v>56</v>
      </c>
      <c r="D42" s="18">
        <v>-0.0031447410583496094</v>
      </c>
      <c r="E42" s="18">
        <v>-0.004126548767089844</v>
      </c>
      <c r="F42" s="18">
        <v>-0.004985332489013672</v>
      </c>
      <c r="G42" s="18">
        <v>-0.00421595573425293</v>
      </c>
      <c r="H42" s="18">
        <v>0.0021300315856933594</v>
      </c>
      <c r="I42" s="18">
        <v>-0.0052509307861328125</v>
      </c>
      <c r="J42" s="18">
        <v>-0.0048885345458984375</v>
      </c>
      <c r="K42" s="18">
        <v>-0.0012521743774414062</v>
      </c>
      <c r="L42" s="18">
        <v>-0.009922504425048828</v>
      </c>
      <c r="M42" s="18">
        <v>-0.011003971099853516</v>
      </c>
      <c r="N42" s="18">
        <v>-0.011911392211914062</v>
      </c>
      <c r="O42" s="18">
        <v>-0.01278066635131836</v>
      </c>
      <c r="P42" s="18">
        <v>0.000591278076171875</v>
      </c>
      <c r="Q42" s="18">
        <v>0.0016002655029296875</v>
      </c>
      <c r="R42" s="18">
        <v>0.0018019676208496094</v>
      </c>
      <c r="S42" s="18">
        <v>0.0009250640869140625</v>
      </c>
      <c r="T42" s="18">
        <v>-0.013884544372558594</v>
      </c>
      <c r="U42" s="18">
        <v>-0.012333393096923828</v>
      </c>
      <c r="V42" s="18">
        <v>-0.010578632354736328</v>
      </c>
      <c r="W42" s="18">
        <v>-0.009305000305175781</v>
      </c>
      <c r="X42" s="18">
        <v>-0.00754547119140625</v>
      </c>
      <c r="Y42" s="18">
        <v>-0.0005464553833007812</v>
      </c>
      <c r="Z42" s="18">
        <v>-0.0018200874328613281</v>
      </c>
      <c r="AA42" s="18">
        <v>-0.0031638145446777344</v>
      </c>
    </row>
    <row r="43" spans="1:27" ht="15">
      <c r="A43" s="16">
        <v>39770</v>
      </c>
      <c r="B43" s="16" t="s">
        <v>83</v>
      </c>
      <c r="C43" s="16" t="s">
        <v>56</v>
      </c>
      <c r="D43" s="18">
        <v>-0.00903010368347168</v>
      </c>
      <c r="E43" s="18">
        <v>-0.009036064147949219</v>
      </c>
      <c r="F43" s="18">
        <v>-0.008851766586303711</v>
      </c>
      <c r="G43" s="18">
        <v>-0.008048534393310547</v>
      </c>
      <c r="H43" s="18">
        <v>-0.0012035369873046875</v>
      </c>
      <c r="I43" s="18">
        <v>-0.008739233016967773</v>
      </c>
      <c r="J43" s="18">
        <v>-0.008735895156860352</v>
      </c>
      <c r="K43" s="18">
        <v>-0.008343219757080078</v>
      </c>
      <c r="L43" s="18">
        <v>-0.019117355346679688</v>
      </c>
      <c r="M43" s="18">
        <v>-0.020641803741455078</v>
      </c>
      <c r="N43" s="18">
        <v>-0.02237844467163086</v>
      </c>
      <c r="O43" s="18">
        <v>-0.023654460906982422</v>
      </c>
      <c r="P43" s="18">
        <v>-0.011049747467041016</v>
      </c>
      <c r="Q43" s="18">
        <v>-0.011220932006835938</v>
      </c>
      <c r="R43" s="18">
        <v>-0.010666847229003906</v>
      </c>
      <c r="S43" s="18">
        <v>-0.010652542114257812</v>
      </c>
      <c r="T43" s="18">
        <v>-0.02414560317993164</v>
      </c>
      <c r="U43" s="18">
        <v>-0.023359298706054688</v>
      </c>
      <c r="V43" s="18">
        <v>-0.021385669708251953</v>
      </c>
      <c r="W43" s="18">
        <v>-0.020671844482421875</v>
      </c>
      <c r="X43" s="18">
        <v>-0.021043777465820312</v>
      </c>
      <c r="Y43" s="18">
        <v>-0.013319015502929688</v>
      </c>
      <c r="Z43" s="18">
        <v>-0.012524127960205078</v>
      </c>
      <c r="AA43" s="18">
        <v>-0.010785102844238281</v>
      </c>
    </row>
    <row r="44" spans="1:27" ht="15">
      <c r="A44" s="16">
        <v>39775</v>
      </c>
      <c r="B44" s="16" t="s">
        <v>84</v>
      </c>
      <c r="C44" s="16" t="s">
        <v>56</v>
      </c>
      <c r="D44" s="18">
        <v>-0.008785009384155273</v>
      </c>
      <c r="E44" s="18">
        <v>-0.00880122184753418</v>
      </c>
      <c r="F44" s="18">
        <v>-0.00859975814819336</v>
      </c>
      <c r="G44" s="18">
        <v>-0.007821798324584961</v>
      </c>
      <c r="H44" s="18">
        <v>-0.0009653568267822266</v>
      </c>
      <c r="I44" s="18">
        <v>-0.008500337600708008</v>
      </c>
      <c r="J44" s="18">
        <v>-0.008495569229125977</v>
      </c>
      <c r="K44" s="18">
        <v>-0.008210182189941406</v>
      </c>
      <c r="L44" s="18">
        <v>-0.018948078155517578</v>
      </c>
      <c r="M44" s="18">
        <v>-0.020386695861816406</v>
      </c>
      <c r="N44" s="18">
        <v>-0.022102832794189453</v>
      </c>
      <c r="O44" s="18">
        <v>-0.023345947265625</v>
      </c>
      <c r="P44" s="18">
        <v>-0.010828018188476562</v>
      </c>
      <c r="Q44" s="18">
        <v>-0.010982990264892578</v>
      </c>
      <c r="R44" s="18">
        <v>-0.010411739349365234</v>
      </c>
      <c r="S44" s="18">
        <v>-0.010380744934082031</v>
      </c>
      <c r="T44" s="18">
        <v>-0.0237884521484375</v>
      </c>
      <c r="U44" s="18">
        <v>-0.023076534271240234</v>
      </c>
      <c r="V44" s="18">
        <v>-0.021090030670166016</v>
      </c>
      <c r="W44" s="18">
        <v>-0.020408153533935547</v>
      </c>
      <c r="X44" s="18">
        <v>-0.020807266235351562</v>
      </c>
      <c r="Y44" s="18">
        <v>-0.013079643249511719</v>
      </c>
      <c r="Z44" s="18">
        <v>-0.012278556823730469</v>
      </c>
      <c r="AA44" s="18">
        <v>-0.01052999496459961</v>
      </c>
    </row>
    <row r="45" spans="1:27" ht="15">
      <c r="A45" s="16">
        <v>39780</v>
      </c>
      <c r="B45" s="16" t="s">
        <v>85</v>
      </c>
      <c r="C45" s="16" t="s">
        <v>56</v>
      </c>
      <c r="D45" s="18">
        <v>-0.015511274337768555</v>
      </c>
      <c r="E45" s="18">
        <v>-0.015669584274291992</v>
      </c>
      <c r="F45" s="18">
        <v>-0.015573263168334961</v>
      </c>
      <c r="G45" s="18">
        <v>-0.01454305648803711</v>
      </c>
      <c r="H45" s="18">
        <v>-0.007890939712524414</v>
      </c>
      <c r="I45" s="18">
        <v>-0.015658140182495117</v>
      </c>
      <c r="J45" s="18">
        <v>-0.016631603240966797</v>
      </c>
      <c r="K45" s="18">
        <v>-0.016267776489257812</v>
      </c>
      <c r="L45" s="18">
        <v>-0.029153823852539062</v>
      </c>
      <c r="M45" s="18">
        <v>-0.03167390823364258</v>
      </c>
      <c r="N45" s="18">
        <v>-0.031423091888427734</v>
      </c>
      <c r="O45" s="18">
        <v>-0.029845714569091797</v>
      </c>
      <c r="P45" s="18">
        <v>-0.0135650634765625</v>
      </c>
      <c r="Q45" s="18">
        <v>-0.011571407318115234</v>
      </c>
      <c r="R45" s="18">
        <v>-0.010205745697021484</v>
      </c>
      <c r="S45" s="18">
        <v>-0.00940561294555664</v>
      </c>
      <c r="T45" s="18">
        <v>-0.025660991668701172</v>
      </c>
      <c r="U45" s="18">
        <v>-0.027124881744384766</v>
      </c>
      <c r="V45" s="18">
        <v>-0.030782699584960938</v>
      </c>
      <c r="W45" s="18">
        <v>-0.034775733947753906</v>
      </c>
      <c r="X45" s="18">
        <v>-0.038651466369628906</v>
      </c>
      <c r="Y45" s="18">
        <v>-0.02933216094970703</v>
      </c>
      <c r="Z45" s="18">
        <v>-0.02623128890991211</v>
      </c>
      <c r="AA45" s="18">
        <v>-0.020821094512939453</v>
      </c>
    </row>
    <row r="46" spans="1:27" ht="15">
      <c r="A46" s="16">
        <v>39785</v>
      </c>
      <c r="B46" s="16" t="s">
        <v>86</v>
      </c>
      <c r="C46" s="16" t="s">
        <v>56</v>
      </c>
      <c r="D46" s="18">
        <v>-0.007502555847167969</v>
      </c>
      <c r="E46" s="18">
        <v>-0.008408308029174805</v>
      </c>
      <c r="F46" s="18">
        <v>-0.008611440658569336</v>
      </c>
      <c r="G46" s="18">
        <v>-0.007954835891723633</v>
      </c>
      <c r="H46" s="18">
        <v>-0.0015130043029785156</v>
      </c>
      <c r="I46" s="18">
        <v>-0.00913691520690918</v>
      </c>
      <c r="J46" s="18">
        <v>-0.009895563125610352</v>
      </c>
      <c r="K46" s="18">
        <v>-0.008258819580078125</v>
      </c>
      <c r="L46" s="18">
        <v>-0.019930362701416016</v>
      </c>
      <c r="M46" s="18">
        <v>-0.020498275756835938</v>
      </c>
      <c r="N46" s="18">
        <v>-0.019756793975830078</v>
      </c>
      <c r="O46" s="18">
        <v>-0.018694400787353516</v>
      </c>
      <c r="P46" s="18">
        <v>-0.0045185089111328125</v>
      </c>
      <c r="Q46" s="18">
        <v>-0.0035600662231445312</v>
      </c>
      <c r="R46" s="18">
        <v>-0.0020055770874023438</v>
      </c>
      <c r="S46" s="18">
        <v>-0.0021038055419921875</v>
      </c>
      <c r="T46" s="18">
        <v>-0.017995357513427734</v>
      </c>
      <c r="U46" s="18">
        <v>-0.019210338592529297</v>
      </c>
      <c r="V46" s="18">
        <v>-0.020147323608398438</v>
      </c>
      <c r="W46" s="18">
        <v>-0.021741390228271484</v>
      </c>
      <c r="X46" s="18">
        <v>-0.025084495544433594</v>
      </c>
      <c r="Y46" s="18">
        <v>-0.017464637756347656</v>
      </c>
      <c r="Z46" s="18">
        <v>-0.01578664779663086</v>
      </c>
      <c r="AA46" s="18">
        <v>-0.013484477996826172</v>
      </c>
    </row>
    <row r="47" spans="1:27" ht="15">
      <c r="A47" s="16">
        <v>39791</v>
      </c>
      <c r="B47" s="16" t="s">
        <v>87</v>
      </c>
      <c r="C47" s="16" t="s">
        <v>56</v>
      </c>
      <c r="D47" s="18">
        <v>-0.005240201950073242</v>
      </c>
      <c r="E47" s="18">
        <v>-0.005703449249267578</v>
      </c>
      <c r="F47" s="18">
        <v>-0.0055468082427978516</v>
      </c>
      <c r="G47" s="18">
        <v>-0.0049326419830322266</v>
      </c>
      <c r="H47" s="18">
        <v>0.0017735958099365234</v>
      </c>
      <c r="I47" s="18">
        <v>-0.005597114562988281</v>
      </c>
      <c r="J47" s="18">
        <v>-0.005273580551147461</v>
      </c>
      <c r="K47" s="18">
        <v>-0.004664897918701172</v>
      </c>
      <c r="L47" s="18">
        <v>-0.014475345611572266</v>
      </c>
      <c r="M47" s="18">
        <v>-0.015345573425292969</v>
      </c>
      <c r="N47" s="18">
        <v>-0.01676654815673828</v>
      </c>
      <c r="O47" s="18">
        <v>-0.018007278442382812</v>
      </c>
      <c r="P47" s="18">
        <v>-0.005564689636230469</v>
      </c>
      <c r="Q47" s="18">
        <v>-0.0056552886962890625</v>
      </c>
      <c r="R47" s="18">
        <v>-0.0052013397216796875</v>
      </c>
      <c r="S47" s="18">
        <v>-0.005218505859375</v>
      </c>
      <c r="T47" s="18">
        <v>-0.01811981201171875</v>
      </c>
      <c r="U47" s="18">
        <v>-0.01788949966430664</v>
      </c>
      <c r="V47" s="18">
        <v>-0.01575756072998047</v>
      </c>
      <c r="W47" s="18">
        <v>-0.015050411224365234</v>
      </c>
      <c r="X47" s="18">
        <v>-0.015034675598144531</v>
      </c>
      <c r="Y47" s="18">
        <v>-0.0076198577880859375</v>
      </c>
      <c r="Z47" s="18">
        <v>-0.007359504699707031</v>
      </c>
      <c r="AA47" s="18">
        <v>-0.0064830780029296875</v>
      </c>
    </row>
    <row r="48" spans="1:27" ht="15">
      <c r="A48" s="16">
        <v>39792</v>
      </c>
      <c r="B48" s="16" t="s">
        <v>88</v>
      </c>
      <c r="C48" s="16" t="s">
        <v>56</v>
      </c>
      <c r="D48" s="18">
        <v>-0.004424571990966797</v>
      </c>
      <c r="E48" s="18">
        <v>-0.005621433258056641</v>
      </c>
      <c r="F48" s="18">
        <v>-0.006159067153930664</v>
      </c>
      <c r="G48" s="18">
        <v>-0.0055277347564697266</v>
      </c>
      <c r="H48" s="18">
        <v>0.0013375282287597656</v>
      </c>
      <c r="I48" s="18">
        <v>-0.006219625473022461</v>
      </c>
      <c r="J48" s="18">
        <v>-0.005583047866821289</v>
      </c>
      <c r="K48" s="18">
        <v>-0.0027971267700195312</v>
      </c>
      <c r="L48" s="18">
        <v>-0.011885643005371094</v>
      </c>
      <c r="M48" s="18">
        <v>-0.013391971588134766</v>
      </c>
      <c r="N48" s="18">
        <v>-0.013506412506103516</v>
      </c>
      <c r="O48" s="18">
        <v>-0.013913154602050781</v>
      </c>
      <c r="P48" s="18">
        <v>0.00016832351684570312</v>
      </c>
      <c r="Q48" s="18">
        <v>0.0002818107604980469</v>
      </c>
      <c r="R48" s="18">
        <v>0.0009522438049316406</v>
      </c>
      <c r="S48" s="18">
        <v>0.00061798095703125</v>
      </c>
      <c r="T48" s="18">
        <v>-0.013717174530029297</v>
      </c>
      <c r="U48" s="18">
        <v>-0.013338565826416016</v>
      </c>
      <c r="V48" s="18">
        <v>-0.012701988220214844</v>
      </c>
      <c r="W48" s="18">
        <v>-0.012185096740722656</v>
      </c>
      <c r="X48" s="18">
        <v>-0.011999130249023438</v>
      </c>
      <c r="Y48" s="18">
        <v>-0.0053653717041015625</v>
      </c>
      <c r="Z48" s="18">
        <v>-0.006459712982177734</v>
      </c>
      <c r="AA48" s="18">
        <v>-0.005609035491943359</v>
      </c>
    </row>
    <row r="49" spans="1:27" ht="15">
      <c r="A49" s="16">
        <v>39795</v>
      </c>
      <c r="B49" s="16" t="s">
        <v>89</v>
      </c>
      <c r="C49" s="16" t="s">
        <v>56</v>
      </c>
      <c r="D49" s="18">
        <v>-0.0044291019439697266</v>
      </c>
      <c r="E49" s="18">
        <v>-0.0056247711181640625</v>
      </c>
      <c r="F49" s="18">
        <v>-0.006161928176879883</v>
      </c>
      <c r="G49" s="18">
        <v>-0.005530595779418945</v>
      </c>
      <c r="H49" s="18">
        <v>0.0013349056243896484</v>
      </c>
      <c r="I49" s="18">
        <v>-0.00622248649597168</v>
      </c>
      <c r="J49" s="18">
        <v>-0.005586385726928711</v>
      </c>
      <c r="K49" s="18">
        <v>-0.0028018951416015625</v>
      </c>
      <c r="L49" s="18">
        <v>-0.011891841888427734</v>
      </c>
      <c r="M49" s="18">
        <v>-0.013398170471191406</v>
      </c>
      <c r="N49" s="18">
        <v>-0.013512611389160156</v>
      </c>
      <c r="O49" s="18">
        <v>-0.013919830322265625</v>
      </c>
      <c r="P49" s="18">
        <v>0.0001621246337890625</v>
      </c>
      <c r="Q49" s="18">
        <v>0.0002751350402832031</v>
      </c>
      <c r="R49" s="18">
        <v>0.0009455680847167969</v>
      </c>
      <c r="S49" s="18">
        <v>0.0006117820739746094</v>
      </c>
      <c r="T49" s="18">
        <v>-0.013722896575927734</v>
      </c>
      <c r="U49" s="18">
        <v>-0.013344287872314453</v>
      </c>
      <c r="V49" s="18">
        <v>-0.012707710266113281</v>
      </c>
      <c r="W49" s="18">
        <v>-0.0121917724609375</v>
      </c>
      <c r="X49" s="18">
        <v>-0.012007713317871094</v>
      </c>
      <c r="Y49" s="18">
        <v>-0.0053730010986328125</v>
      </c>
      <c r="Z49" s="18">
        <v>-0.006466865539550781</v>
      </c>
      <c r="AA49" s="18">
        <v>-0.005614757537841797</v>
      </c>
    </row>
    <row r="50" spans="1:27" ht="15">
      <c r="A50" s="16">
        <v>39800</v>
      </c>
      <c r="B50" s="16" t="s">
        <v>90</v>
      </c>
      <c r="C50" s="16" t="s">
        <v>56</v>
      </c>
      <c r="D50" s="18">
        <v>0.0017232894897460938</v>
      </c>
      <c r="E50" s="18">
        <v>-0.00012564659118652344</v>
      </c>
      <c r="F50" s="18">
        <v>-0.0011310577392578125</v>
      </c>
      <c r="G50" s="18">
        <v>-0.0008225440979003906</v>
      </c>
      <c r="H50" s="18">
        <v>0.005471467971801758</v>
      </c>
      <c r="I50" s="18">
        <v>-0.002067089080810547</v>
      </c>
      <c r="J50" s="18">
        <v>-0.0020685195922851562</v>
      </c>
      <c r="K50" s="18">
        <v>0.002285480499267578</v>
      </c>
      <c r="L50" s="18">
        <v>-0.007456779479980469</v>
      </c>
      <c r="M50" s="18">
        <v>-0.007760047912597656</v>
      </c>
      <c r="N50" s="18">
        <v>-0.007408618927001953</v>
      </c>
      <c r="O50" s="18">
        <v>-0.006859302520751953</v>
      </c>
      <c r="P50" s="18">
        <v>0.0073223114013671875</v>
      </c>
      <c r="Q50" s="18">
        <v>0.008300304412841797</v>
      </c>
      <c r="R50" s="18">
        <v>0.00934457778930664</v>
      </c>
      <c r="S50" s="18">
        <v>0.009149551391601562</v>
      </c>
      <c r="T50" s="18">
        <v>-0.0064487457275390625</v>
      </c>
      <c r="U50" s="18">
        <v>-0.006844997406005859</v>
      </c>
      <c r="V50" s="18">
        <v>-0.007459163665771484</v>
      </c>
      <c r="W50" s="18">
        <v>-0.008137226104736328</v>
      </c>
      <c r="X50" s="18">
        <v>-0.009243965148925781</v>
      </c>
      <c r="Y50" s="18">
        <v>-0.0021963119506835938</v>
      </c>
      <c r="Z50" s="18">
        <v>-0.0024542808532714844</v>
      </c>
      <c r="AA50" s="18">
        <v>-0.0009903907775878906</v>
      </c>
    </row>
    <row r="51" spans="1:27" ht="15">
      <c r="A51" s="16">
        <v>39805</v>
      </c>
      <c r="B51" s="16" t="s">
        <v>91</v>
      </c>
      <c r="C51" s="16" t="s">
        <v>56</v>
      </c>
      <c r="D51" s="18">
        <v>-0.010509490966796875</v>
      </c>
      <c r="E51" s="18">
        <v>-0.011041879653930664</v>
      </c>
      <c r="F51" s="18">
        <v>-0.011162757873535156</v>
      </c>
      <c r="G51" s="18">
        <v>-0.010237455368041992</v>
      </c>
      <c r="H51" s="18">
        <v>-0.00330352783203125</v>
      </c>
      <c r="I51" s="18">
        <v>-0.011127948760986328</v>
      </c>
      <c r="J51" s="18">
        <v>-0.011225700378417969</v>
      </c>
      <c r="K51" s="18">
        <v>-0.010066509246826172</v>
      </c>
      <c r="L51" s="18">
        <v>-0.02108287811279297</v>
      </c>
      <c r="M51" s="18">
        <v>-0.022688865661621094</v>
      </c>
      <c r="N51" s="18">
        <v>-0.021869659423828125</v>
      </c>
      <c r="O51" s="18">
        <v>-0.02173900604248047</v>
      </c>
      <c r="P51" s="18">
        <v>-0.006566524505615234</v>
      </c>
      <c r="Q51" s="18">
        <v>-0.005522727966308594</v>
      </c>
      <c r="R51" s="18">
        <v>-0.004425525665283203</v>
      </c>
      <c r="S51" s="18">
        <v>-0.004256248474121094</v>
      </c>
      <c r="T51" s="18">
        <v>-0.019706249237060547</v>
      </c>
      <c r="U51" s="18">
        <v>-0.020125389099121094</v>
      </c>
      <c r="V51" s="18">
        <v>-0.021368026733398438</v>
      </c>
      <c r="W51" s="18">
        <v>-0.022768497467041016</v>
      </c>
      <c r="X51" s="18">
        <v>-0.024847030639648438</v>
      </c>
      <c r="Y51" s="18">
        <v>-0.017290115356445312</v>
      </c>
      <c r="Z51" s="18">
        <v>-0.016481876373291016</v>
      </c>
      <c r="AA51" s="18">
        <v>-0.013421058654785156</v>
      </c>
    </row>
    <row r="52" spans="1:27" ht="15">
      <c r="A52" s="16">
        <v>39810</v>
      </c>
      <c r="B52" s="16" t="s">
        <v>92</v>
      </c>
      <c r="C52" s="16" t="s">
        <v>56</v>
      </c>
      <c r="D52" s="18">
        <v>-0.0012924671173095703</v>
      </c>
      <c r="E52" s="18">
        <v>-0.003091096878051758</v>
      </c>
      <c r="F52" s="18">
        <v>-0.003732919692993164</v>
      </c>
      <c r="G52" s="18">
        <v>-0.003386259078979492</v>
      </c>
      <c r="H52" s="18">
        <v>0.002814769744873047</v>
      </c>
      <c r="I52" s="18">
        <v>-0.0047719478607177734</v>
      </c>
      <c r="J52" s="18">
        <v>-0.004754304885864258</v>
      </c>
      <c r="K52" s="18">
        <v>-0.0007190704345703125</v>
      </c>
      <c r="L52" s="18">
        <v>-0.012020111083984375</v>
      </c>
      <c r="M52" s="18">
        <v>-0.012856006622314453</v>
      </c>
      <c r="N52" s="18">
        <v>-0.012351512908935547</v>
      </c>
      <c r="O52" s="18">
        <v>-0.011467456817626953</v>
      </c>
      <c r="P52" s="18">
        <v>0.002998828887939453</v>
      </c>
      <c r="Q52" s="18">
        <v>0.004176139831542969</v>
      </c>
      <c r="R52" s="18">
        <v>0.005897998809814453</v>
      </c>
      <c r="S52" s="18">
        <v>0.005967140197753906</v>
      </c>
      <c r="T52" s="18">
        <v>-0.009797096252441406</v>
      </c>
      <c r="U52" s="18">
        <v>-0.010455131530761719</v>
      </c>
      <c r="V52" s="18">
        <v>-0.012183666229248047</v>
      </c>
      <c r="W52" s="18">
        <v>-0.013745307922363281</v>
      </c>
      <c r="X52" s="18">
        <v>-0.015155792236328125</v>
      </c>
      <c r="Y52" s="18">
        <v>-0.007908821105957031</v>
      </c>
      <c r="Z52" s="18">
        <v>-0.006772518157958984</v>
      </c>
      <c r="AA52" s="18">
        <v>-0.004273891448974609</v>
      </c>
    </row>
    <row r="53" spans="1:27" ht="15">
      <c r="A53" s="16">
        <v>39815</v>
      </c>
      <c r="B53" s="16" t="s">
        <v>93</v>
      </c>
      <c r="C53" s="16" t="s">
        <v>56</v>
      </c>
      <c r="D53" s="17">
        <v>-0.0034956932067871094</v>
      </c>
      <c r="E53" s="17">
        <v>-0.004734039306640625</v>
      </c>
      <c r="F53" s="17">
        <v>-0.005211353302001953</v>
      </c>
      <c r="G53" s="17">
        <v>-0.0045778751373291016</v>
      </c>
      <c r="H53" s="17">
        <v>0.0022356510162353516</v>
      </c>
      <c r="I53" s="17">
        <v>-0.005361795425415039</v>
      </c>
      <c r="J53" s="17">
        <v>-0.004844188690185547</v>
      </c>
      <c r="K53" s="17">
        <v>-0.0022177696228027344</v>
      </c>
      <c r="L53" s="17">
        <v>-0.01126861572265625</v>
      </c>
      <c r="M53" s="17">
        <v>-0.012386322021484375</v>
      </c>
      <c r="N53" s="17">
        <v>-0.012847423553466797</v>
      </c>
      <c r="O53" s="17">
        <v>-0.01340627670288086</v>
      </c>
      <c r="P53" s="17">
        <v>0.00022363662719726562</v>
      </c>
      <c r="Q53" s="17">
        <v>0.0002846717834472656</v>
      </c>
      <c r="R53" s="17">
        <v>0.0009508132934570312</v>
      </c>
      <c r="S53" s="17">
        <v>0.00048160552978515625</v>
      </c>
      <c r="T53" s="17">
        <v>-0.013782978057861328</v>
      </c>
      <c r="U53" s="17">
        <v>-0.013242244720458984</v>
      </c>
      <c r="V53" s="17">
        <v>-0.01207113265991211</v>
      </c>
      <c r="W53" s="17">
        <v>-0.011325359344482422</v>
      </c>
      <c r="X53" s="17">
        <v>-0.011201858520507812</v>
      </c>
      <c r="Y53" s="17">
        <v>-0.0044651031494140625</v>
      </c>
      <c r="Z53" s="17">
        <v>-0.005568504333496094</v>
      </c>
      <c r="AA53" s="17">
        <v>-0.004740238189697266</v>
      </c>
    </row>
    <row r="54" spans="1:27" ht="15">
      <c r="A54" s="16">
        <v>39825</v>
      </c>
      <c r="B54" s="16" t="s">
        <v>94</v>
      </c>
      <c r="C54" s="16" t="s">
        <v>56</v>
      </c>
      <c r="D54" s="17">
        <v>-0.006850719451904297</v>
      </c>
      <c r="E54" s="17">
        <v>-0.007817268371582031</v>
      </c>
      <c r="F54" s="17">
        <v>-0.008077621459960938</v>
      </c>
      <c r="G54" s="17">
        <v>-0.0074465274810791016</v>
      </c>
      <c r="H54" s="17">
        <v>-0.0012063980102539062</v>
      </c>
      <c r="I54" s="17">
        <v>-0.008921146392822266</v>
      </c>
      <c r="J54" s="17">
        <v>-0.009478330612182617</v>
      </c>
      <c r="K54" s="17">
        <v>-0.006843090057373047</v>
      </c>
      <c r="L54" s="17">
        <v>-0.020193099975585938</v>
      </c>
      <c r="M54" s="17">
        <v>-0.021579265594482422</v>
      </c>
      <c r="N54" s="17">
        <v>-0.02122974395751953</v>
      </c>
      <c r="O54" s="17">
        <v>-0.019595623016357422</v>
      </c>
      <c r="P54" s="17">
        <v>-0.00484466552734375</v>
      </c>
      <c r="Q54" s="17">
        <v>-0.0033502578735351562</v>
      </c>
      <c r="R54" s="17">
        <v>-0.0019617080688476562</v>
      </c>
      <c r="S54" s="17">
        <v>-0.001132965087890625</v>
      </c>
      <c r="T54" s="17">
        <v>-0.01722097396850586</v>
      </c>
      <c r="U54" s="17">
        <v>-0.01835775375366211</v>
      </c>
      <c r="V54" s="17">
        <v>-0.021674156188964844</v>
      </c>
      <c r="W54" s="17">
        <v>-0.024427413940429688</v>
      </c>
      <c r="X54" s="17">
        <v>-0.026665687561035156</v>
      </c>
      <c r="Y54" s="17">
        <v>-0.01821613311767578</v>
      </c>
      <c r="Z54" s="17">
        <v>-0.01505136489868164</v>
      </c>
      <c r="AA54" s="17">
        <v>-0.011099815368652344</v>
      </c>
    </row>
    <row r="55" spans="1:27" ht="15">
      <c r="A55" s="16">
        <v>39831</v>
      </c>
      <c r="B55" s="16" t="s">
        <v>95</v>
      </c>
      <c r="C55" s="16" t="s">
        <v>56</v>
      </c>
      <c r="D55" s="17">
        <v>-0.004583120346069336</v>
      </c>
      <c r="E55" s="17">
        <v>-0.005759239196777344</v>
      </c>
      <c r="F55" s="17">
        <v>-0.006283998489379883</v>
      </c>
      <c r="G55" s="17">
        <v>-0.00565028190612793</v>
      </c>
      <c r="H55" s="17">
        <v>0.0012176036834716797</v>
      </c>
      <c r="I55" s="17">
        <v>-0.006340503692626953</v>
      </c>
      <c r="J55" s="17">
        <v>-0.005712985992431641</v>
      </c>
      <c r="K55" s="17">
        <v>-0.0029582977294921875</v>
      </c>
      <c r="L55" s="17">
        <v>-0.012066364288330078</v>
      </c>
      <c r="M55" s="17">
        <v>-0.013579368591308594</v>
      </c>
      <c r="N55" s="17">
        <v>-0.013696670532226562</v>
      </c>
      <c r="O55" s="17">
        <v>-0.014108657836914062</v>
      </c>
      <c r="P55" s="17">
        <v>-2.3365020751953125E-05</v>
      </c>
      <c r="Q55" s="17">
        <v>8.630752563476562E-05</v>
      </c>
      <c r="R55" s="17">
        <v>0.0007476806640625</v>
      </c>
      <c r="S55" s="17">
        <v>0.0004239082336425781</v>
      </c>
      <c r="T55" s="17">
        <v>-0.013913631439208984</v>
      </c>
      <c r="U55" s="17">
        <v>-0.013534069061279297</v>
      </c>
      <c r="V55" s="17">
        <v>-0.01290273666381836</v>
      </c>
      <c r="W55" s="17">
        <v>-0.012403488159179688</v>
      </c>
      <c r="X55" s="17">
        <v>-0.012242317199707031</v>
      </c>
      <c r="Y55" s="17">
        <v>-0.005599021911621094</v>
      </c>
      <c r="Z55" s="17">
        <v>-0.006669044494628906</v>
      </c>
      <c r="AA55" s="17">
        <v>-0.005788326263427734</v>
      </c>
    </row>
    <row r="56" spans="1:27" ht="15">
      <c r="A56" s="16">
        <v>39835</v>
      </c>
      <c r="B56" s="16" t="s">
        <v>96</v>
      </c>
      <c r="C56" s="16" t="s">
        <v>56</v>
      </c>
      <c r="D56" s="17">
        <v>-0.005804538726806641</v>
      </c>
      <c r="E56" s="17">
        <v>-0.006983757019042969</v>
      </c>
      <c r="F56" s="17">
        <v>-0.0072820186614990234</v>
      </c>
      <c r="G56" s="17">
        <v>-0.006624698638916016</v>
      </c>
      <c r="H56" s="17">
        <v>3.24249267578125E-05</v>
      </c>
      <c r="I56" s="17">
        <v>-0.007620811462402344</v>
      </c>
      <c r="J56" s="17">
        <v>-0.00786733627319336</v>
      </c>
      <c r="K56" s="17">
        <v>-0.006058216094970703</v>
      </c>
      <c r="L56" s="17">
        <v>-0.01662158966064453</v>
      </c>
      <c r="M56" s="17">
        <v>-0.017235279083251953</v>
      </c>
      <c r="N56" s="17">
        <v>-0.01678609848022461</v>
      </c>
      <c r="O56" s="17">
        <v>-0.016357898712158203</v>
      </c>
      <c r="P56" s="17">
        <v>-0.002830982208251953</v>
      </c>
      <c r="Q56" s="17">
        <v>-0.0020003318786621094</v>
      </c>
      <c r="R56" s="17">
        <v>-0.0006628036499023438</v>
      </c>
      <c r="S56" s="17">
        <v>-0.0010824203491210938</v>
      </c>
      <c r="T56" s="17">
        <v>-0.016540050506591797</v>
      </c>
      <c r="U56" s="17">
        <v>-0.016597270965576172</v>
      </c>
      <c r="V56" s="17">
        <v>-0.01669454574584961</v>
      </c>
      <c r="W56" s="17">
        <v>-0.017092227935791016</v>
      </c>
      <c r="X56" s="17">
        <v>-0.019306182861328125</v>
      </c>
      <c r="Y56" s="17">
        <v>-0.011918067932128906</v>
      </c>
      <c r="Z56" s="17">
        <v>-0.011543750762939453</v>
      </c>
      <c r="AA56" s="17">
        <v>-0.009839057922363281</v>
      </c>
    </row>
    <row r="57" spans="1:27" ht="15">
      <c r="A57" s="16">
        <v>39840</v>
      </c>
      <c r="B57" s="16" t="s">
        <v>97</v>
      </c>
      <c r="C57" s="16" t="s">
        <v>56</v>
      </c>
      <c r="D57" s="17">
        <v>-0.008795022964477539</v>
      </c>
      <c r="E57" s="17">
        <v>-0.008785724639892578</v>
      </c>
      <c r="F57" s="17">
        <v>-0.008563518524169922</v>
      </c>
      <c r="G57" s="17">
        <v>-0.0077838897705078125</v>
      </c>
      <c r="H57" s="17">
        <v>-0.0009236335754394531</v>
      </c>
      <c r="I57" s="17">
        <v>-0.008458852767944336</v>
      </c>
      <c r="J57" s="17">
        <v>-0.008446693420410156</v>
      </c>
      <c r="K57" s="17">
        <v>-0.00822591781616211</v>
      </c>
      <c r="L57" s="17">
        <v>-0.018979549407958984</v>
      </c>
      <c r="M57" s="17">
        <v>-0.02044820785522461</v>
      </c>
      <c r="N57" s="17">
        <v>-0.022212505340576172</v>
      </c>
      <c r="O57" s="17">
        <v>-0.023476600646972656</v>
      </c>
      <c r="P57" s="17">
        <v>-0.01098489761352539</v>
      </c>
      <c r="Q57" s="17">
        <v>-0.011158943176269531</v>
      </c>
      <c r="R57" s="17">
        <v>-0.010590076446533203</v>
      </c>
      <c r="S57" s="17">
        <v>-0.01054239273071289</v>
      </c>
      <c r="T57" s="17">
        <v>-0.023877620697021484</v>
      </c>
      <c r="U57" s="17">
        <v>-0.023206233978271484</v>
      </c>
      <c r="V57" s="17">
        <v>-0.021228313446044922</v>
      </c>
      <c r="W57" s="17">
        <v>-0.020583629608154297</v>
      </c>
      <c r="X57" s="17">
        <v>-0.0209808349609375</v>
      </c>
      <c r="Y57" s="17">
        <v>-0.013236045837402344</v>
      </c>
      <c r="Z57" s="17">
        <v>-0.012330055236816406</v>
      </c>
      <c r="AA57" s="17">
        <v>-0.010571002960205078</v>
      </c>
    </row>
    <row r="58" spans="1:27" ht="15">
      <c r="A58" s="16">
        <v>39845</v>
      </c>
      <c r="B58" s="16" t="s">
        <v>98</v>
      </c>
      <c r="C58" s="16" t="s">
        <v>56</v>
      </c>
      <c r="D58" s="17">
        <v>-0.005788326263427734</v>
      </c>
      <c r="E58" s="17">
        <v>-0.0068356990814208984</v>
      </c>
      <c r="F58" s="17">
        <v>-0.00727534294128418</v>
      </c>
      <c r="G58" s="17">
        <v>-0.006601810455322266</v>
      </c>
      <c r="H58" s="17">
        <v>0.00030350685119628906</v>
      </c>
      <c r="I58" s="17">
        <v>-0.00728917121887207</v>
      </c>
      <c r="J58" s="17">
        <v>-0.006769418716430664</v>
      </c>
      <c r="K58" s="17">
        <v>-0.004303932189941406</v>
      </c>
      <c r="L58" s="17">
        <v>-0.01367330551147461</v>
      </c>
      <c r="M58" s="17">
        <v>-0.015289306640625</v>
      </c>
      <c r="N58" s="17">
        <v>-0.01536417007446289</v>
      </c>
      <c r="O58" s="17">
        <v>-0.0157623291015625</v>
      </c>
      <c r="P58" s="17">
        <v>-0.0015707015991210938</v>
      </c>
      <c r="Q58" s="17">
        <v>-0.0014133453369140625</v>
      </c>
      <c r="R58" s="17">
        <v>-0.0007081031799316406</v>
      </c>
      <c r="S58" s="17">
        <v>-0.0009660720825195312</v>
      </c>
      <c r="T58" s="17">
        <v>-0.015337467193603516</v>
      </c>
      <c r="U58" s="17">
        <v>-0.015015602111816406</v>
      </c>
      <c r="V58" s="17">
        <v>-0.014593124389648438</v>
      </c>
      <c r="W58" s="17">
        <v>-0.014295101165771484</v>
      </c>
      <c r="X58" s="17">
        <v>-0.014431953430175781</v>
      </c>
      <c r="Y58" s="17">
        <v>-0.0076446533203125</v>
      </c>
      <c r="Z58" s="17">
        <v>-0.008394241333007812</v>
      </c>
      <c r="AA58" s="17">
        <v>-0.007222175598144531</v>
      </c>
    </row>
    <row r="59" spans="1:27" ht="15">
      <c r="A59" s="16">
        <v>39850</v>
      </c>
      <c r="B59" s="16" t="s">
        <v>99</v>
      </c>
      <c r="C59" s="16" t="s">
        <v>56</v>
      </c>
      <c r="D59" s="17">
        <v>-0.002457857131958008</v>
      </c>
      <c r="E59" s="17">
        <v>-0.003840923309326172</v>
      </c>
      <c r="F59" s="17">
        <v>-0.004422426223754883</v>
      </c>
      <c r="G59" s="17">
        <v>-0.0038208961486816406</v>
      </c>
      <c r="H59" s="17">
        <v>0.0029637813568115234</v>
      </c>
      <c r="I59" s="17">
        <v>-0.00460052490234375</v>
      </c>
      <c r="J59" s="17">
        <v>-0.0039942264556884766</v>
      </c>
      <c r="K59" s="17">
        <v>-0.0010342597961425781</v>
      </c>
      <c r="L59" s="17">
        <v>-0.009810924530029297</v>
      </c>
      <c r="M59" s="17">
        <v>-0.010886192321777344</v>
      </c>
      <c r="N59" s="17">
        <v>-0.011260509490966797</v>
      </c>
      <c r="O59" s="17">
        <v>-0.011788368225097656</v>
      </c>
      <c r="P59" s="17">
        <v>0.0018835067749023438</v>
      </c>
      <c r="Q59" s="17">
        <v>0.001983165740966797</v>
      </c>
      <c r="R59" s="17">
        <v>0.0026264190673828125</v>
      </c>
      <c r="S59" s="17">
        <v>0.0021157264709472656</v>
      </c>
      <c r="T59" s="17">
        <v>-0.012201786041259766</v>
      </c>
      <c r="U59" s="17">
        <v>-0.011640071868896484</v>
      </c>
      <c r="V59" s="17">
        <v>-0.010467529296875</v>
      </c>
      <c r="W59" s="17">
        <v>-0.009605884552001953</v>
      </c>
      <c r="X59" s="17">
        <v>-0.009264945983886719</v>
      </c>
      <c r="Y59" s="17">
        <v>-0.0026464462280273438</v>
      </c>
      <c r="Z59" s="17">
        <v>-0.004042148590087891</v>
      </c>
      <c r="AA59" s="17">
        <v>-0.0035114288330078125</v>
      </c>
    </row>
    <row r="60" spans="1:27" ht="15">
      <c r="A60" s="16">
        <v>39855</v>
      </c>
      <c r="B60" s="16" t="s">
        <v>100</v>
      </c>
      <c r="C60" s="16" t="s">
        <v>56</v>
      </c>
      <c r="D60" s="17">
        <v>-0.0033605098724365234</v>
      </c>
      <c r="E60" s="17">
        <v>-0.004318952560424805</v>
      </c>
      <c r="F60" s="17">
        <v>-0.005164146423339844</v>
      </c>
      <c r="G60" s="17">
        <v>-0.004391670227050781</v>
      </c>
      <c r="H60" s="17">
        <v>0.001958608627319336</v>
      </c>
      <c r="I60" s="17">
        <v>-0.0054204463958740234</v>
      </c>
      <c r="J60" s="17">
        <v>-0.005071163177490234</v>
      </c>
      <c r="K60" s="17">
        <v>-0.0014624595642089844</v>
      </c>
      <c r="L60" s="17">
        <v>-0.010165691375732422</v>
      </c>
      <c r="M60" s="17">
        <v>-0.011275768280029297</v>
      </c>
      <c r="N60" s="17">
        <v>-0.012223243713378906</v>
      </c>
      <c r="O60" s="17">
        <v>-0.013096332550048828</v>
      </c>
      <c r="P60" s="17">
        <v>0.0002846717834472656</v>
      </c>
      <c r="Q60" s="17">
        <v>0.0012912750244140625</v>
      </c>
      <c r="R60" s="17">
        <v>0.0015025138854980469</v>
      </c>
      <c r="S60" s="17">
        <v>0.0006232261657714844</v>
      </c>
      <c r="T60" s="17">
        <v>-0.014163494110107422</v>
      </c>
      <c r="U60" s="17">
        <v>-0.012610435485839844</v>
      </c>
      <c r="V60" s="17">
        <v>-0.010891437530517578</v>
      </c>
      <c r="W60" s="17">
        <v>-0.00963735580444336</v>
      </c>
      <c r="X60" s="17">
        <v>-0.007908821105957031</v>
      </c>
      <c r="Y60" s="17">
        <v>-0.000888824462890625</v>
      </c>
      <c r="Z60" s="17">
        <v>-0.00211334228515625</v>
      </c>
      <c r="AA60" s="17">
        <v>-0.0033931732177734375</v>
      </c>
    </row>
    <row r="61" spans="1:27" ht="15">
      <c r="A61" s="16">
        <v>39860</v>
      </c>
      <c r="B61" s="16" t="s">
        <v>101</v>
      </c>
      <c r="C61" s="16" t="s">
        <v>56</v>
      </c>
      <c r="D61" s="17">
        <v>-0.0025649070739746094</v>
      </c>
      <c r="E61" s="17">
        <v>-0.004034757614135742</v>
      </c>
      <c r="F61" s="17">
        <v>-0.004750728607177734</v>
      </c>
      <c r="G61" s="17">
        <v>-0.004290342330932617</v>
      </c>
      <c r="H61" s="17">
        <v>0.0020089149475097656</v>
      </c>
      <c r="I61" s="17">
        <v>-0.005696773529052734</v>
      </c>
      <c r="J61" s="17">
        <v>-0.005982160568237305</v>
      </c>
      <c r="K61" s="17">
        <v>-0.002647876739501953</v>
      </c>
      <c r="L61" s="17">
        <v>-0.013402462005615234</v>
      </c>
      <c r="M61" s="17">
        <v>-0.013882160186767578</v>
      </c>
      <c r="N61" s="17">
        <v>-0.012697696685791016</v>
      </c>
      <c r="O61" s="17">
        <v>-0.010998249053955078</v>
      </c>
      <c r="P61" s="17">
        <v>0.0038127899169921875</v>
      </c>
      <c r="Q61" s="17">
        <v>0.005316734313964844</v>
      </c>
      <c r="R61" s="17">
        <v>0.0063629150390625</v>
      </c>
      <c r="S61" s="17">
        <v>0.006342887878417969</v>
      </c>
      <c r="T61" s="17">
        <v>-0.009911537170410156</v>
      </c>
      <c r="U61" s="17">
        <v>-0.011143684387207031</v>
      </c>
      <c r="V61" s="17">
        <v>-0.013478279113769531</v>
      </c>
      <c r="W61" s="17">
        <v>-0.015552520751953125</v>
      </c>
      <c r="X61" s="17">
        <v>-0.01718425750732422</v>
      </c>
      <c r="Y61" s="17">
        <v>-0.009470939636230469</v>
      </c>
      <c r="Z61" s="17">
        <v>-0.008435726165771484</v>
      </c>
      <c r="AA61" s="17">
        <v>-0.005928993225097656</v>
      </c>
    </row>
    <row r="62" spans="1:27" ht="15">
      <c r="A62" s="16">
        <v>39865</v>
      </c>
      <c r="B62" s="16" t="s">
        <v>102</v>
      </c>
      <c r="C62" s="16" t="s">
        <v>56</v>
      </c>
      <c r="D62" s="17">
        <v>-0.008478641510009766</v>
      </c>
      <c r="E62" s="17">
        <v>-0.008546829223632812</v>
      </c>
      <c r="F62" s="17">
        <v>-0.008342266082763672</v>
      </c>
      <c r="G62" s="17">
        <v>-0.0076024532318115234</v>
      </c>
      <c r="H62" s="17">
        <v>-0.0007393360137939453</v>
      </c>
      <c r="I62" s="17">
        <v>-0.008265972137451172</v>
      </c>
      <c r="J62" s="17">
        <v>-0.008232355117797852</v>
      </c>
      <c r="K62" s="17">
        <v>-0.008005619049072266</v>
      </c>
      <c r="L62" s="17">
        <v>-0.018741130828857422</v>
      </c>
      <c r="M62" s="17">
        <v>-0.02007770538330078</v>
      </c>
      <c r="N62" s="17">
        <v>-0.021735668182373047</v>
      </c>
      <c r="O62" s="17">
        <v>-0.02298259735107422</v>
      </c>
      <c r="P62" s="17">
        <v>-0.010517597198486328</v>
      </c>
      <c r="Q62" s="17">
        <v>-0.010669708251953125</v>
      </c>
      <c r="R62" s="17">
        <v>-0.010094165802001953</v>
      </c>
      <c r="S62" s="17">
        <v>-0.010065078735351562</v>
      </c>
      <c r="T62" s="17">
        <v>-0.023375511169433594</v>
      </c>
      <c r="U62" s="17">
        <v>-0.022774696350097656</v>
      </c>
      <c r="V62" s="17">
        <v>-0.02070140838623047</v>
      </c>
      <c r="W62" s="17">
        <v>-0.019977092742919922</v>
      </c>
      <c r="X62" s="17">
        <v>-0.02027130126953125</v>
      </c>
      <c r="Y62" s="17">
        <v>-0.012533187866210938</v>
      </c>
      <c r="Z62" s="17">
        <v>-0.011762619018554688</v>
      </c>
      <c r="AA62" s="17">
        <v>-0.010121345520019531</v>
      </c>
    </row>
    <row r="63" spans="1:27" ht="15">
      <c r="A63" s="16">
        <v>39870</v>
      </c>
      <c r="B63" s="16" t="s">
        <v>103</v>
      </c>
      <c r="C63" s="16" t="s">
        <v>56</v>
      </c>
      <c r="D63" s="17">
        <v>-0.0015332698822021484</v>
      </c>
      <c r="E63" s="17">
        <v>-0.0026476383209228516</v>
      </c>
      <c r="F63" s="17">
        <v>-0.003599405288696289</v>
      </c>
      <c r="G63" s="17">
        <v>-0.0032541751861572266</v>
      </c>
      <c r="H63" s="17">
        <v>0.0031185150146484375</v>
      </c>
      <c r="I63" s="17">
        <v>-0.0044634342193603516</v>
      </c>
      <c r="J63" s="17">
        <v>-0.004635334014892578</v>
      </c>
      <c r="K63" s="17">
        <v>-0.0006985664367675781</v>
      </c>
      <c r="L63" s="17">
        <v>-0.011590003967285156</v>
      </c>
      <c r="M63" s="17">
        <v>-0.012904167175292969</v>
      </c>
      <c r="N63" s="17">
        <v>-0.01326751708984375</v>
      </c>
      <c r="O63" s="17">
        <v>-0.012637615203857422</v>
      </c>
      <c r="P63" s="17">
        <v>0.0019497871398925781</v>
      </c>
      <c r="Q63" s="17">
        <v>0.0029850006103515625</v>
      </c>
      <c r="R63" s="17">
        <v>0.004080295562744141</v>
      </c>
      <c r="S63" s="17">
        <v>0.004389286041259766</v>
      </c>
      <c r="T63" s="17">
        <v>-0.011039257049560547</v>
      </c>
      <c r="U63" s="17">
        <v>-0.011343002319335938</v>
      </c>
      <c r="V63" s="17">
        <v>-0.012638568878173828</v>
      </c>
      <c r="W63" s="17">
        <v>-0.014101505279541016</v>
      </c>
      <c r="X63" s="17">
        <v>-0.01611042022705078</v>
      </c>
      <c r="Y63" s="17">
        <v>-0.008409500122070312</v>
      </c>
      <c r="Z63" s="17">
        <v>-0.0075778961181640625</v>
      </c>
      <c r="AA63" s="17">
        <v>-0.004895687103271484</v>
      </c>
    </row>
    <row r="64" spans="1:27" ht="15">
      <c r="A64" s="16">
        <v>39875</v>
      </c>
      <c r="B64" s="16" t="s">
        <v>104</v>
      </c>
      <c r="C64" s="16" t="s">
        <v>56</v>
      </c>
      <c r="D64" s="17">
        <v>-0.008908510208129883</v>
      </c>
      <c r="E64" s="17">
        <v>-0.008931875228881836</v>
      </c>
      <c r="F64" s="17">
        <v>-0.008746623992919922</v>
      </c>
      <c r="G64" s="17">
        <v>-0.007953166961669922</v>
      </c>
      <c r="H64" s="17">
        <v>-0.0010974407196044922</v>
      </c>
      <c r="I64" s="17">
        <v>-0.008639097213745117</v>
      </c>
      <c r="J64" s="17">
        <v>-0.008626937866210938</v>
      </c>
      <c r="K64" s="17">
        <v>-0.008265495300292969</v>
      </c>
      <c r="L64" s="17">
        <v>-0.019010543823242188</v>
      </c>
      <c r="M64" s="17">
        <v>-0.020488262176513672</v>
      </c>
      <c r="N64" s="17">
        <v>-0.02218008041381836</v>
      </c>
      <c r="O64" s="17">
        <v>-0.023427963256835938</v>
      </c>
      <c r="P64" s="17">
        <v>-0.010834693908691406</v>
      </c>
      <c r="Q64" s="17">
        <v>-0.011005878448486328</v>
      </c>
      <c r="R64" s="17">
        <v>-0.010440826416015625</v>
      </c>
      <c r="S64" s="17">
        <v>-0.010426998138427734</v>
      </c>
      <c r="T64" s="17">
        <v>-0.02389383316040039</v>
      </c>
      <c r="U64" s="17">
        <v>-0.02313852310180664</v>
      </c>
      <c r="V64" s="17">
        <v>-0.02117919921875</v>
      </c>
      <c r="W64" s="17">
        <v>-0.020473957061767578</v>
      </c>
      <c r="X64" s="17">
        <v>-0.02088451385498047</v>
      </c>
      <c r="Y64" s="17">
        <v>-0.013188362121582031</v>
      </c>
      <c r="Z64" s="17">
        <v>-0.012430191040039062</v>
      </c>
      <c r="AA64" s="17">
        <v>-0.010662555694580078</v>
      </c>
    </row>
    <row r="65" spans="1:27" ht="15">
      <c r="A65" s="16">
        <v>39880</v>
      </c>
      <c r="B65" s="16" t="s">
        <v>105</v>
      </c>
      <c r="C65" s="16" t="s">
        <v>56</v>
      </c>
      <c r="D65" s="17">
        <v>0.0015854835510253906</v>
      </c>
      <c r="E65" s="17">
        <v>-7.462501525878906E-05</v>
      </c>
      <c r="F65" s="17">
        <v>-0.0011649131774902344</v>
      </c>
      <c r="G65" s="17">
        <v>-0.0008707046508789062</v>
      </c>
      <c r="H65" s="17">
        <v>0.005411386489868164</v>
      </c>
      <c r="I65" s="17">
        <v>-0.0021228790283203125</v>
      </c>
      <c r="J65" s="17">
        <v>-0.0021691322326660156</v>
      </c>
      <c r="K65" s="17">
        <v>0.0022945404052734375</v>
      </c>
      <c r="L65" s="17">
        <v>-0.007785320281982422</v>
      </c>
      <c r="M65" s="17">
        <v>-0.00829172134399414</v>
      </c>
      <c r="N65" s="17">
        <v>-0.007993698120117188</v>
      </c>
      <c r="O65" s="17">
        <v>-0.00739288330078125</v>
      </c>
      <c r="P65" s="17">
        <v>0.0068988800048828125</v>
      </c>
      <c r="Q65" s="17">
        <v>0.007904529571533203</v>
      </c>
      <c r="R65" s="17">
        <v>0.008950233459472656</v>
      </c>
      <c r="S65" s="17">
        <v>0.008898258209228516</v>
      </c>
      <c r="T65" s="17">
        <v>-0.006678104400634766</v>
      </c>
      <c r="U65" s="17">
        <v>-0.007090568542480469</v>
      </c>
      <c r="V65" s="17">
        <v>-0.007927417755126953</v>
      </c>
      <c r="W65" s="17">
        <v>-0.008861541748046875</v>
      </c>
      <c r="X65" s="17">
        <v>-0.010289192199707031</v>
      </c>
      <c r="Y65" s="17">
        <v>-0.0030984878540039062</v>
      </c>
      <c r="Z65" s="17">
        <v>-0.0030760765075683594</v>
      </c>
      <c r="AA65" s="17">
        <v>-0.0012569427490234375</v>
      </c>
    </row>
    <row r="66" spans="1:27" ht="15">
      <c r="A66" s="16">
        <v>39885</v>
      </c>
      <c r="B66" s="16" t="s">
        <v>106</v>
      </c>
      <c r="C66" s="16" t="s">
        <v>56</v>
      </c>
      <c r="D66" s="17">
        <v>-0.005098581314086914</v>
      </c>
      <c r="E66" s="17">
        <v>-0.006224632263183594</v>
      </c>
      <c r="F66" s="17">
        <v>-0.00671696662902832</v>
      </c>
      <c r="G66" s="17">
        <v>-0.006074428558349609</v>
      </c>
      <c r="H66" s="17">
        <v>0.0008091926574707031</v>
      </c>
      <c r="I66" s="17">
        <v>-0.006766557693481445</v>
      </c>
      <c r="J66" s="17">
        <v>-0.0061855316162109375</v>
      </c>
      <c r="K66" s="17">
        <v>-0.003544330596923828</v>
      </c>
      <c r="L66" s="17">
        <v>-0.012746810913085938</v>
      </c>
      <c r="M66" s="17">
        <v>-0.014299392700195312</v>
      </c>
      <c r="N66" s="17">
        <v>-0.014393329620361328</v>
      </c>
      <c r="O66" s="17">
        <v>-0.014813899993896484</v>
      </c>
      <c r="P66" s="17">
        <v>-0.0006961822509765625</v>
      </c>
      <c r="Q66" s="17">
        <v>-0.000576019287109375</v>
      </c>
      <c r="R66" s="17">
        <v>0.00010728836059570312</v>
      </c>
      <c r="S66" s="17">
        <v>-0.00019502639770507812</v>
      </c>
      <c r="T66" s="17">
        <v>-0.014536380767822266</v>
      </c>
      <c r="U66" s="17">
        <v>-0.014172554016113281</v>
      </c>
      <c r="V66" s="17">
        <v>-0.013612747192382812</v>
      </c>
      <c r="W66" s="17">
        <v>-0.013187885284423828</v>
      </c>
      <c r="X66" s="17">
        <v>-0.01313018798828125</v>
      </c>
      <c r="Y66" s="17">
        <v>-0.00643157958984375</v>
      </c>
      <c r="Z66" s="17">
        <v>-0.007380485534667969</v>
      </c>
      <c r="AA66" s="17">
        <v>-0.006389617919921875</v>
      </c>
    </row>
    <row r="67" spans="1:27" ht="15">
      <c r="A67" s="16">
        <v>39890</v>
      </c>
      <c r="B67" s="16" t="s">
        <v>107</v>
      </c>
      <c r="C67" s="16" t="s">
        <v>56</v>
      </c>
      <c r="D67" s="17">
        <v>-0.019700288772583008</v>
      </c>
      <c r="E67" s="17">
        <v>-0.019233226776123047</v>
      </c>
      <c r="F67" s="17">
        <v>-0.01897406578063965</v>
      </c>
      <c r="G67" s="17">
        <v>-0.017660140991210938</v>
      </c>
      <c r="H67" s="17">
        <v>-0.010849714279174805</v>
      </c>
      <c r="I67" s="17">
        <v>-0.018804550170898438</v>
      </c>
      <c r="J67" s="17">
        <v>-0.01985788345336914</v>
      </c>
      <c r="K67" s="17">
        <v>-0.020719528198242188</v>
      </c>
      <c r="L67" s="17">
        <v>-0.03416156768798828</v>
      </c>
      <c r="M67" s="17">
        <v>-0.03691291809082031</v>
      </c>
      <c r="N67" s="17">
        <v>-0.03597068786621094</v>
      </c>
      <c r="O67" s="17">
        <v>-0.034180641174316406</v>
      </c>
      <c r="P67" s="17">
        <v>-0.017371177673339844</v>
      </c>
      <c r="Q67" s="17">
        <v>-0.015169620513916016</v>
      </c>
      <c r="R67" s="17">
        <v>-0.0138702392578125</v>
      </c>
      <c r="S67" s="17">
        <v>-0.012960433959960938</v>
      </c>
      <c r="T67" s="17">
        <v>-0.02942800521850586</v>
      </c>
      <c r="U67" s="17">
        <v>-0.031199932098388672</v>
      </c>
      <c r="V67" s="17">
        <v>-0.03558492660522461</v>
      </c>
      <c r="W67" s="17">
        <v>-0.0402989387512207</v>
      </c>
      <c r="X67" s="17">
        <v>-0.04481315612792969</v>
      </c>
      <c r="Y67" s="17">
        <v>-0.03519248962402344</v>
      </c>
      <c r="Z67" s="17">
        <v>-0.03156614303588867</v>
      </c>
      <c r="AA67" s="17">
        <v>-0.025554656982421875</v>
      </c>
    </row>
    <row r="68" spans="1:27" ht="15">
      <c r="A68" s="16">
        <v>39891</v>
      </c>
      <c r="B68" s="16" t="s">
        <v>108</v>
      </c>
      <c r="C68" s="16" t="s">
        <v>56</v>
      </c>
      <c r="D68" s="17">
        <v>-0.0056302547454833984</v>
      </c>
      <c r="E68" s="17">
        <v>-0.006033420562744141</v>
      </c>
      <c r="F68" s="17">
        <v>-0.005928754806518555</v>
      </c>
      <c r="G68" s="17">
        <v>-0.005301475524902344</v>
      </c>
      <c r="H68" s="17">
        <v>0.0015196800231933594</v>
      </c>
      <c r="I68" s="17">
        <v>-0.005945920944213867</v>
      </c>
      <c r="J68" s="17">
        <v>-0.005702972412109375</v>
      </c>
      <c r="K68" s="17">
        <v>-0.005021095275878906</v>
      </c>
      <c r="L68" s="17">
        <v>-0.014866352081298828</v>
      </c>
      <c r="M68" s="17">
        <v>-0.015796661376953125</v>
      </c>
      <c r="N68" s="17">
        <v>-0.017222881317138672</v>
      </c>
      <c r="O68" s="17">
        <v>-0.018419265747070312</v>
      </c>
      <c r="P68" s="17">
        <v>-0.00595855712890625</v>
      </c>
      <c r="Q68" s="17">
        <v>-0.006025791168212891</v>
      </c>
      <c r="R68" s="17">
        <v>-0.00556182861328125</v>
      </c>
      <c r="S68" s="17">
        <v>-0.005589962005615234</v>
      </c>
      <c r="T68" s="17">
        <v>-0.01861286163330078</v>
      </c>
      <c r="U68" s="17">
        <v>-0.01827383041381836</v>
      </c>
      <c r="V68" s="17">
        <v>-0.01620960235595703</v>
      </c>
      <c r="W68" s="17">
        <v>-0.015506267547607422</v>
      </c>
      <c r="X68" s="17">
        <v>-0.015519142150878906</v>
      </c>
      <c r="Y68" s="17">
        <v>-0.008083343505859375</v>
      </c>
      <c r="Z68" s="17">
        <v>-0.007844924926757812</v>
      </c>
      <c r="AA68" s="17">
        <v>-0.006900310516357422</v>
      </c>
    </row>
    <row r="69" spans="1:27" ht="15">
      <c r="A69" s="16">
        <v>39900</v>
      </c>
      <c r="B69" s="16" t="s">
        <v>109</v>
      </c>
      <c r="C69" s="16" t="s">
        <v>56</v>
      </c>
      <c r="D69" s="17">
        <v>-0.005497932434082031</v>
      </c>
      <c r="E69" s="17">
        <v>-0.005913972854614258</v>
      </c>
      <c r="F69" s="17">
        <v>-0.005817413330078125</v>
      </c>
      <c r="G69" s="17">
        <v>-0.005196809768676758</v>
      </c>
      <c r="H69" s="17">
        <v>0.001619100570678711</v>
      </c>
      <c r="I69" s="17">
        <v>-0.0058460235595703125</v>
      </c>
      <c r="J69" s="17">
        <v>-0.005594015121459961</v>
      </c>
      <c r="K69" s="17">
        <v>-0.00487518310546875</v>
      </c>
      <c r="L69" s="17">
        <v>-0.01468658447265625</v>
      </c>
      <c r="M69" s="17">
        <v>-0.015610218048095703</v>
      </c>
      <c r="N69" s="17">
        <v>-0.017038345336914062</v>
      </c>
      <c r="O69" s="17">
        <v>-0.018238067626953125</v>
      </c>
      <c r="P69" s="17">
        <v>-0.005779743194580078</v>
      </c>
      <c r="Q69" s="17">
        <v>-0.005850315093994141</v>
      </c>
      <c r="R69" s="17">
        <v>-0.005389690399169922</v>
      </c>
      <c r="S69" s="17">
        <v>-0.005427360534667969</v>
      </c>
      <c r="T69" s="17">
        <v>-0.018445968627929688</v>
      </c>
      <c r="U69" s="17">
        <v>-0.018096446990966797</v>
      </c>
      <c r="V69" s="17">
        <v>-0.016030311584472656</v>
      </c>
      <c r="W69" s="17">
        <v>-0.015306472778320312</v>
      </c>
      <c r="X69" s="17">
        <v>-0.015292167663574219</v>
      </c>
      <c r="Y69" s="17">
        <v>-0.007869720458984375</v>
      </c>
      <c r="Z69" s="17">
        <v>-0.007657527923583984</v>
      </c>
      <c r="AA69" s="17">
        <v>-0.006740570068359375</v>
      </c>
    </row>
    <row r="70" spans="1:27" ht="15">
      <c r="A70" s="16">
        <v>39910</v>
      </c>
      <c r="B70" s="16" t="s">
        <v>110</v>
      </c>
      <c r="C70" s="16" t="s">
        <v>56</v>
      </c>
      <c r="D70" s="17">
        <v>-0.009009361267089844</v>
      </c>
      <c r="E70" s="17">
        <v>-0.009010553359985352</v>
      </c>
      <c r="F70" s="17">
        <v>-0.008817672729492188</v>
      </c>
      <c r="G70" s="17">
        <v>-0.008020162582397461</v>
      </c>
      <c r="H70" s="17">
        <v>-0.0011670589447021484</v>
      </c>
      <c r="I70" s="17">
        <v>-0.008706331253051758</v>
      </c>
      <c r="J70" s="17">
        <v>-0.008703470230102539</v>
      </c>
      <c r="K70" s="17">
        <v>-0.008358478546142578</v>
      </c>
      <c r="L70" s="17">
        <v>-0.019137859344482422</v>
      </c>
      <c r="M70" s="17">
        <v>-0.020644664764404297</v>
      </c>
      <c r="N70" s="17">
        <v>-0.022369384765625</v>
      </c>
      <c r="O70" s="17">
        <v>-0.023633480072021484</v>
      </c>
      <c r="P70" s="17">
        <v>-0.011049270629882812</v>
      </c>
      <c r="Q70" s="17">
        <v>-0.011226177215576172</v>
      </c>
      <c r="R70" s="17">
        <v>-0.01065969467163086</v>
      </c>
      <c r="S70" s="17">
        <v>-0.01063680648803711</v>
      </c>
      <c r="T70" s="17">
        <v>-0.024097919464111328</v>
      </c>
      <c r="U70" s="17">
        <v>-0.023339271545410156</v>
      </c>
      <c r="V70" s="17">
        <v>-0.02136993408203125</v>
      </c>
      <c r="W70" s="17">
        <v>-0.020668506622314453</v>
      </c>
      <c r="X70" s="17">
        <v>-0.021079063415527344</v>
      </c>
      <c r="Y70" s="17">
        <v>-0.013345718383789062</v>
      </c>
      <c r="Z70" s="17">
        <v>-0.012545585632324219</v>
      </c>
      <c r="AA70" s="17">
        <v>-0.010774612426757812</v>
      </c>
    </row>
    <row r="71" spans="1:27" ht="15">
      <c r="A71" s="16">
        <v>39920</v>
      </c>
      <c r="B71" s="16" t="s">
        <v>111</v>
      </c>
      <c r="C71" s="16" t="s">
        <v>56</v>
      </c>
      <c r="D71" s="17">
        <v>-0.0018153190612792969</v>
      </c>
      <c r="E71" s="17">
        <v>-0.002949237823486328</v>
      </c>
      <c r="F71" s="17">
        <v>-0.003795623779296875</v>
      </c>
      <c r="G71" s="17">
        <v>-0.0030655860900878906</v>
      </c>
      <c r="H71" s="17">
        <v>0.0033159255981445312</v>
      </c>
      <c r="I71" s="17">
        <v>-0.004073381423950195</v>
      </c>
      <c r="J71" s="17">
        <v>-0.003605365753173828</v>
      </c>
      <c r="K71" s="17">
        <v>0</v>
      </c>
      <c r="L71" s="17">
        <v>-0.008450984954833984</v>
      </c>
      <c r="M71" s="17">
        <v>-0.009363651275634766</v>
      </c>
      <c r="N71" s="17">
        <v>-0.010252952575683594</v>
      </c>
      <c r="O71" s="17">
        <v>-0.0112152099609375</v>
      </c>
      <c r="P71" s="17">
        <v>0.0019621849060058594</v>
      </c>
      <c r="Q71" s="17">
        <v>0.0027618408203125</v>
      </c>
      <c r="R71" s="17">
        <v>0.0029745101928710938</v>
      </c>
      <c r="S71" s="17">
        <v>0.0021724700927734375</v>
      </c>
      <c r="T71" s="17">
        <v>-0.0124664306640625</v>
      </c>
      <c r="U71" s="17">
        <v>-0.01100301742553711</v>
      </c>
      <c r="V71" s="17">
        <v>-0.009026050567626953</v>
      </c>
      <c r="W71" s="17">
        <v>-0.007571697235107422</v>
      </c>
      <c r="X71" s="17">
        <v>-0.005771636962890625</v>
      </c>
      <c r="Y71" s="17">
        <v>0.0011310577392578125</v>
      </c>
      <c r="Z71" s="17">
        <v>-0.00042819976806640625</v>
      </c>
      <c r="AA71" s="17">
        <v>-0.0018162727355957031</v>
      </c>
    </row>
    <row r="72" spans="1:27" ht="15">
      <c r="A72" s="16">
        <v>39925</v>
      </c>
      <c r="B72" s="16" t="s">
        <v>112</v>
      </c>
      <c r="C72" s="16" t="s">
        <v>56</v>
      </c>
      <c r="D72" s="17">
        <v>-0.008002996444702148</v>
      </c>
      <c r="E72" s="17">
        <v>-0.008871793746948242</v>
      </c>
      <c r="F72" s="17">
        <v>-0.009035587310791016</v>
      </c>
      <c r="G72" s="17">
        <v>-0.008356809616088867</v>
      </c>
      <c r="H72" s="17">
        <v>-0.0019207000732421875</v>
      </c>
      <c r="I72" s="17">
        <v>-0.00953364372253418</v>
      </c>
      <c r="J72" s="17">
        <v>-0.01036214828491211</v>
      </c>
      <c r="K72" s="17">
        <v>-0.008854866027832031</v>
      </c>
      <c r="L72" s="17">
        <v>-0.020668983459472656</v>
      </c>
      <c r="M72" s="17">
        <v>-0.02118062973022461</v>
      </c>
      <c r="N72" s="17">
        <v>-0.020277976989746094</v>
      </c>
      <c r="O72" s="17">
        <v>-0.019116878509521484</v>
      </c>
      <c r="P72" s="17">
        <v>-0.0049419403076171875</v>
      </c>
      <c r="Q72" s="17">
        <v>-0.003976345062255859</v>
      </c>
      <c r="R72" s="17">
        <v>-0.0023784637451171875</v>
      </c>
      <c r="S72" s="17">
        <v>-0.0025072097778320312</v>
      </c>
      <c r="T72" s="17">
        <v>-0.018448829650878906</v>
      </c>
      <c r="U72" s="17">
        <v>-0.01982736587524414</v>
      </c>
      <c r="V72" s="17">
        <v>-0.020840167999267578</v>
      </c>
      <c r="W72" s="17">
        <v>-0.022528648376464844</v>
      </c>
      <c r="X72" s="17">
        <v>-0.02605438232421875</v>
      </c>
      <c r="Y72" s="17">
        <v>-0.018401145935058594</v>
      </c>
      <c r="Z72" s="17">
        <v>-0.01660919189453125</v>
      </c>
      <c r="AA72" s="17">
        <v>-0.014444828033447266</v>
      </c>
    </row>
    <row r="73" spans="1:27" ht="15">
      <c r="A73" s="16">
        <v>39930</v>
      </c>
      <c r="B73" s="16" t="s">
        <v>113</v>
      </c>
      <c r="C73" s="16" t="s">
        <v>56</v>
      </c>
      <c r="D73" s="17">
        <v>-0.01081991195678711</v>
      </c>
      <c r="E73" s="17">
        <v>-0.011193513870239258</v>
      </c>
      <c r="F73" s="17">
        <v>-0.01068568229675293</v>
      </c>
      <c r="G73" s="17">
        <v>-0.009222269058227539</v>
      </c>
      <c r="H73" s="17">
        <v>-0.002188444137573242</v>
      </c>
      <c r="I73" s="17">
        <v>-0.009742021560668945</v>
      </c>
      <c r="J73" s="17">
        <v>-0.00988626480102539</v>
      </c>
      <c r="K73" s="17">
        <v>-0.010799884796142578</v>
      </c>
      <c r="L73" s="17">
        <v>-0.02209186553955078</v>
      </c>
      <c r="M73" s="17">
        <v>-0.023636817932128906</v>
      </c>
      <c r="N73" s="17">
        <v>-0.025461673736572266</v>
      </c>
      <c r="O73" s="17">
        <v>-0.026551246643066406</v>
      </c>
      <c r="P73" s="17">
        <v>-0.014178752899169922</v>
      </c>
      <c r="Q73" s="17">
        <v>-0.014074325561523438</v>
      </c>
      <c r="R73" s="17">
        <v>-0.013400077819824219</v>
      </c>
      <c r="S73" s="17">
        <v>-0.013150215148925781</v>
      </c>
      <c r="T73" s="17">
        <v>-0.026141643524169922</v>
      </c>
      <c r="U73" s="17">
        <v>-0.02582263946533203</v>
      </c>
      <c r="V73" s="17">
        <v>-0.024185657501220703</v>
      </c>
      <c r="W73" s="17">
        <v>-0.024141311645507812</v>
      </c>
      <c r="X73" s="17">
        <v>-0.02509021759033203</v>
      </c>
      <c r="Y73" s="17">
        <v>-0.01726245880126953</v>
      </c>
      <c r="Z73" s="17">
        <v>-0.015707969665527344</v>
      </c>
      <c r="AA73" s="17">
        <v>-0.013991832733154297</v>
      </c>
    </row>
    <row r="74" spans="1:27" ht="15">
      <c r="A74" s="16">
        <v>39945</v>
      </c>
      <c r="B74" s="16" t="s">
        <v>114</v>
      </c>
      <c r="C74" s="16" t="s">
        <v>56</v>
      </c>
      <c r="D74" s="17">
        <v>-0.0029020309448242188</v>
      </c>
      <c r="E74" s="17">
        <v>-0.003919363021850586</v>
      </c>
      <c r="F74" s="17">
        <v>-0.004790544509887695</v>
      </c>
      <c r="G74" s="17">
        <v>-0.004024982452392578</v>
      </c>
      <c r="H74" s="17">
        <v>0.0023119449615478516</v>
      </c>
      <c r="I74" s="17">
        <v>-0.005067110061645508</v>
      </c>
      <c r="J74" s="17">
        <v>-0.004689455032348633</v>
      </c>
      <c r="K74" s="17">
        <v>-0.0010104179382324219</v>
      </c>
      <c r="L74" s="17">
        <v>-0.009624958038330078</v>
      </c>
      <c r="M74" s="17">
        <v>-0.010684967041015625</v>
      </c>
      <c r="N74" s="17">
        <v>-0.01157522201538086</v>
      </c>
      <c r="O74" s="17">
        <v>-0.012448787689208984</v>
      </c>
      <c r="P74" s="17">
        <v>0.0009145736694335938</v>
      </c>
      <c r="Q74" s="17">
        <v>0.0019330978393554688</v>
      </c>
      <c r="R74" s="17">
        <v>0.0021276473999023438</v>
      </c>
      <c r="S74" s="17">
        <v>0.0012450218200683594</v>
      </c>
      <c r="T74" s="17">
        <v>-0.013567924499511719</v>
      </c>
      <c r="U74" s="17">
        <v>-0.012018203735351562</v>
      </c>
      <c r="V74" s="17">
        <v>-0.010251045227050781</v>
      </c>
      <c r="W74" s="17">
        <v>-0.008953571319580078</v>
      </c>
      <c r="X74" s="17">
        <v>-0.007147789001464844</v>
      </c>
      <c r="Y74" s="17">
        <v>-0.00016021728515625</v>
      </c>
      <c r="Z74" s="17">
        <v>-0.0014810562133789062</v>
      </c>
      <c r="AA74" s="17">
        <v>-0.0028924942016601562</v>
      </c>
    </row>
    <row r="75" spans="1:27" ht="15">
      <c r="A75" s="16">
        <v>79791</v>
      </c>
      <c r="B75" s="16" t="s">
        <v>115</v>
      </c>
      <c r="C75" s="16" t="s">
        <v>56</v>
      </c>
      <c r="D75" s="17">
        <v>-0.0051898956298828125</v>
      </c>
      <c r="E75" s="17">
        <v>-0.005573749542236328</v>
      </c>
      <c r="F75" s="17">
        <v>-0.0054852962493896484</v>
      </c>
      <c r="G75" s="17">
        <v>-0.004899501800537109</v>
      </c>
      <c r="H75" s="17">
        <v>0.0020074844360351562</v>
      </c>
      <c r="I75" s="17">
        <v>-0.005513191223144531</v>
      </c>
      <c r="J75" s="17">
        <v>-0.0052754878997802734</v>
      </c>
      <c r="K75" s="17">
        <v>-0.0045986175537109375</v>
      </c>
      <c r="L75" s="17">
        <v>-0.01429605484008789</v>
      </c>
      <c r="M75" s="17">
        <v>-0.015169620513916016</v>
      </c>
      <c r="N75" s="17">
        <v>-0.016623497009277344</v>
      </c>
      <c r="O75" s="17">
        <v>-0.017828941345214844</v>
      </c>
      <c r="P75" s="17">
        <v>-0.0054569244384765625</v>
      </c>
      <c r="Q75" s="17">
        <v>-0.005524635314941406</v>
      </c>
      <c r="R75" s="17">
        <v>-0.005089282989501953</v>
      </c>
      <c r="S75" s="17">
        <v>-0.005125522613525391</v>
      </c>
      <c r="T75" s="17">
        <v>-0.01800823211669922</v>
      </c>
      <c r="U75" s="17">
        <v>-0.01767587661743164</v>
      </c>
      <c r="V75" s="17">
        <v>-0.015597820281982422</v>
      </c>
      <c r="W75" s="17">
        <v>-0.01486825942993164</v>
      </c>
      <c r="X75" s="17">
        <v>-0.014843940734863281</v>
      </c>
      <c r="Y75" s="17">
        <v>-0.007431983947753906</v>
      </c>
      <c r="Z75" s="17">
        <v>-0.007232666015625</v>
      </c>
      <c r="AA75" s="17">
        <v>-0.006358146667480469</v>
      </c>
    </row>
    <row r="76" spans="1:27" ht="15">
      <c r="A76" s="16">
        <v>29950</v>
      </c>
      <c r="B76" s="16" t="s">
        <v>116</v>
      </c>
      <c r="C76" s="16" t="s">
        <v>117</v>
      </c>
      <c r="D76" s="17">
        <v>0.011477231979370117</v>
      </c>
      <c r="E76" s="17">
        <v>-0.01038360595703125</v>
      </c>
      <c r="F76" s="17">
        <v>-0.004373788833618164</v>
      </c>
      <c r="G76" s="17">
        <v>-0.0014612674713134766</v>
      </c>
      <c r="H76" s="17">
        <v>-0.000759124755859375</v>
      </c>
      <c r="I76" s="17">
        <v>-0.009850025177001953</v>
      </c>
      <c r="J76" s="17">
        <v>-0.014005899429321289</v>
      </c>
      <c r="K76" s="17">
        <v>0.004680633544921875</v>
      </c>
      <c r="L76" s="17">
        <v>-0.021719932556152344</v>
      </c>
      <c r="M76" s="17">
        <v>-0.021391868591308594</v>
      </c>
      <c r="N76" s="17">
        <v>-0.025911808013916016</v>
      </c>
      <c r="O76" s="17">
        <v>-0.024830341339111328</v>
      </c>
      <c r="P76" s="17">
        <v>-0.009500980377197266</v>
      </c>
      <c r="Q76" s="17">
        <v>-0.0016961097717285156</v>
      </c>
      <c r="R76" s="17">
        <v>0.0032515525817871094</v>
      </c>
      <c r="S76" s="17">
        <v>0.010386943817138672</v>
      </c>
      <c r="T76" s="17">
        <v>-0.009979248046875</v>
      </c>
      <c r="U76" s="17">
        <v>-0.011201858520507812</v>
      </c>
      <c r="V76" s="17">
        <v>-0.015999317169189453</v>
      </c>
      <c r="W76" s="17">
        <v>-0.016962051391601562</v>
      </c>
      <c r="X76" s="17">
        <v>-0.028766632080078125</v>
      </c>
      <c r="Y76" s="17">
        <v>-0.024092674255371094</v>
      </c>
      <c r="Z76" s="17">
        <v>-0.0013418197631835938</v>
      </c>
      <c r="AA76" s="17">
        <v>0.008672237396240234</v>
      </c>
    </row>
    <row r="77" spans="1:27" ht="15">
      <c r="A77" s="16">
        <v>29955</v>
      </c>
      <c r="B77" s="16" t="s">
        <v>118</v>
      </c>
      <c r="C77" s="16" t="s">
        <v>117</v>
      </c>
      <c r="D77" s="17">
        <v>0.011479854583740234</v>
      </c>
      <c r="E77" s="17">
        <v>-0.010386466979980469</v>
      </c>
      <c r="F77" s="17">
        <v>-0.00437474250793457</v>
      </c>
      <c r="G77" s="17">
        <v>-0.0014615058898925781</v>
      </c>
      <c r="H77" s="17">
        <v>-0.0007610321044921875</v>
      </c>
      <c r="I77" s="17">
        <v>-0.009852409362792969</v>
      </c>
      <c r="J77" s="17">
        <v>-0.014009475708007812</v>
      </c>
      <c r="K77" s="17">
        <v>0.004681110382080078</v>
      </c>
      <c r="L77" s="17">
        <v>-0.021724224090576172</v>
      </c>
      <c r="M77" s="17">
        <v>-0.02139568328857422</v>
      </c>
      <c r="N77" s="17">
        <v>-0.02591705322265625</v>
      </c>
      <c r="O77" s="17">
        <v>-0.02483510971069336</v>
      </c>
      <c r="P77" s="17">
        <v>-0.009505748748779297</v>
      </c>
      <c r="Q77" s="17">
        <v>-0.0016984939575195312</v>
      </c>
      <c r="R77" s="17">
        <v>0.003249645233154297</v>
      </c>
      <c r="S77" s="17">
        <v>0.010387420654296875</v>
      </c>
      <c r="T77" s="17">
        <v>-0.009980201721191406</v>
      </c>
      <c r="U77" s="17">
        <v>-0.011203289031982422</v>
      </c>
      <c r="V77" s="17">
        <v>-0.01600170135498047</v>
      </c>
      <c r="W77" s="17">
        <v>-0.01696491241455078</v>
      </c>
      <c r="X77" s="17">
        <v>-0.028772354125976562</v>
      </c>
      <c r="Y77" s="17">
        <v>-0.024099349975585938</v>
      </c>
      <c r="Z77" s="17">
        <v>-0.0013418197631835938</v>
      </c>
      <c r="AA77" s="17">
        <v>0.00867462158203125</v>
      </c>
    </row>
    <row r="78" spans="1:27" ht="15">
      <c r="A78" s="16">
        <v>29960</v>
      </c>
      <c r="B78" s="16" t="s">
        <v>119</v>
      </c>
      <c r="C78" s="16" t="s">
        <v>117</v>
      </c>
      <c r="D78" s="17">
        <v>0.0172884464263916</v>
      </c>
      <c r="E78" s="17">
        <v>-0.008381366729736328</v>
      </c>
      <c r="F78" s="17">
        <v>-0.0014314651489257812</v>
      </c>
      <c r="G78" s="17">
        <v>0.001844644546508789</v>
      </c>
      <c r="H78" s="17">
        <v>0.0013470649719238281</v>
      </c>
      <c r="I78" s="17">
        <v>-0.007865428924560547</v>
      </c>
      <c r="J78" s="17">
        <v>-0.012362003326416016</v>
      </c>
      <c r="K78" s="17">
        <v>0.00998687744140625</v>
      </c>
      <c r="L78" s="17">
        <v>-0.018289566040039062</v>
      </c>
      <c r="M78" s="17">
        <v>-0.01760578155517578</v>
      </c>
      <c r="N78" s="17">
        <v>-0.02272176742553711</v>
      </c>
      <c r="O78" s="17">
        <v>-0.021666526794433594</v>
      </c>
      <c r="P78" s="17">
        <v>-0.006303310394287109</v>
      </c>
      <c r="Q78" s="17">
        <v>0.002467632293701172</v>
      </c>
      <c r="R78" s="17">
        <v>0.0075588226318359375</v>
      </c>
      <c r="S78" s="17">
        <v>0.015303611755371094</v>
      </c>
      <c r="T78" s="17">
        <v>-0.005624294281005859</v>
      </c>
      <c r="U78" s="17">
        <v>-0.006758213043212891</v>
      </c>
      <c r="V78" s="17">
        <v>-0.011729240417480469</v>
      </c>
      <c r="W78" s="17">
        <v>-0.012403011322021484</v>
      </c>
      <c r="X78" s="17">
        <v>-0.02535724639892578</v>
      </c>
      <c r="Y78" s="17">
        <v>-0.02149486541748047</v>
      </c>
      <c r="Z78" s="17">
        <v>0.004453182220458984</v>
      </c>
      <c r="AA78" s="17">
        <v>0.015167713165283203</v>
      </c>
    </row>
    <row r="79" spans="1:27" ht="15">
      <c r="A79" s="16">
        <v>29966</v>
      </c>
      <c r="B79" s="16" t="s">
        <v>120</v>
      </c>
      <c r="C79" s="16" t="s">
        <v>117</v>
      </c>
      <c r="D79" s="17">
        <v>0.017812728881835938</v>
      </c>
      <c r="E79" s="17">
        <v>-0.008048772811889648</v>
      </c>
      <c r="F79" s="17">
        <v>-0.0010786056518554688</v>
      </c>
      <c r="G79" s="17">
        <v>0.0022110939025878906</v>
      </c>
      <c r="H79" s="17">
        <v>0.0016472339630126953</v>
      </c>
      <c r="I79" s="17">
        <v>-0.0075604915618896484</v>
      </c>
      <c r="J79" s="17">
        <v>-0.012044906616210938</v>
      </c>
      <c r="K79" s="17">
        <v>0.01054239273071289</v>
      </c>
      <c r="L79" s="17">
        <v>-0.0177459716796875</v>
      </c>
      <c r="M79" s="17">
        <v>-0.017021656036376953</v>
      </c>
      <c r="N79" s="17">
        <v>-0.022145748138427734</v>
      </c>
      <c r="O79" s="17">
        <v>-0.02109813690185547</v>
      </c>
      <c r="P79" s="17">
        <v>-0.0057392120361328125</v>
      </c>
      <c r="Q79" s="17">
        <v>0.0030608177185058594</v>
      </c>
      <c r="R79" s="17">
        <v>0.008134841918945312</v>
      </c>
      <c r="S79" s="17">
        <v>0.015886306762695312</v>
      </c>
      <c r="T79" s="17">
        <v>-0.00505828857421875</v>
      </c>
      <c r="U79" s="17">
        <v>-0.006181240081787109</v>
      </c>
      <c r="V79" s="17">
        <v>-0.011148452758789062</v>
      </c>
      <c r="W79" s="17">
        <v>-0.011799812316894531</v>
      </c>
      <c r="X79" s="17">
        <v>-0.02476215362548828</v>
      </c>
      <c r="Y79" s="17">
        <v>-0.020958900451660156</v>
      </c>
      <c r="Z79" s="17">
        <v>0.005078315734863281</v>
      </c>
      <c r="AA79" s="17">
        <v>0.01576709747314453</v>
      </c>
    </row>
    <row r="80" spans="1:27" ht="15">
      <c r="A80" s="16">
        <v>29975</v>
      </c>
      <c r="B80" s="16" t="s">
        <v>121</v>
      </c>
      <c r="C80" s="16" t="s">
        <v>117</v>
      </c>
      <c r="D80" s="17">
        <v>0.013646125793457031</v>
      </c>
      <c r="E80" s="17">
        <v>-0.010238885879516602</v>
      </c>
      <c r="F80" s="17">
        <v>-0.0036339759826660156</v>
      </c>
      <c r="G80" s="17">
        <v>-0.0005075931549072266</v>
      </c>
      <c r="H80" s="17">
        <v>-0.00039267539978027344</v>
      </c>
      <c r="I80" s="17">
        <v>-0.009580612182617188</v>
      </c>
      <c r="J80" s="17">
        <v>-0.0140228271484375</v>
      </c>
      <c r="K80" s="17">
        <v>0.006295204162597656</v>
      </c>
      <c r="L80" s="17">
        <v>-0.021439075469970703</v>
      </c>
      <c r="M80" s="17">
        <v>-0.021079540252685547</v>
      </c>
      <c r="N80" s="17">
        <v>-0.025871753692626953</v>
      </c>
      <c r="O80" s="17">
        <v>-0.024703025817871094</v>
      </c>
      <c r="P80" s="17">
        <v>-0.009331703186035156</v>
      </c>
      <c r="Q80" s="17">
        <v>-0.0010251998901367188</v>
      </c>
      <c r="R80" s="17">
        <v>0.004194736480712891</v>
      </c>
      <c r="S80" s="17">
        <v>0.011647701263427734</v>
      </c>
      <c r="T80" s="17">
        <v>-0.009080886840820312</v>
      </c>
      <c r="U80" s="17">
        <v>-0.01024770736694336</v>
      </c>
      <c r="V80" s="17">
        <v>-0.015244007110595703</v>
      </c>
      <c r="W80" s="17">
        <v>-0.01607036590576172</v>
      </c>
      <c r="X80" s="17">
        <v>-0.028738021850585938</v>
      </c>
      <c r="Y80" s="17">
        <v>-0.02437114715576172</v>
      </c>
      <c r="Z80" s="17">
        <v>0.0003752708435058594</v>
      </c>
      <c r="AA80" s="17">
        <v>0.010993480682373047</v>
      </c>
    </row>
  </sheetData>
  <sheetProtection/>
  <mergeCells count="2">
    <mergeCell ref="A1:C1"/>
    <mergeCell ref="D1:AA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F27"/>
  <sheetViews>
    <sheetView zoomScalePageLayoutView="0" workbookViewId="0" topLeftCell="A1">
      <selection activeCell="F32" sqref="F32"/>
    </sheetView>
  </sheetViews>
  <sheetFormatPr defaultColWidth="11.421875" defaultRowHeight="15"/>
  <cols>
    <col min="3" max="3" width="24.7109375" style="1" customWidth="1"/>
    <col min="4" max="4" width="14.28125" style="1" customWidth="1"/>
    <col min="5" max="5" width="24.7109375" style="1" customWidth="1"/>
    <col min="6" max="6" width="12.00390625" style="1" customWidth="1"/>
    <col min="7" max="27" width="8.7109375" style="0" customWidth="1"/>
  </cols>
  <sheetData>
    <row r="2" spans="3:6" ht="15">
      <c r="C2" s="10" t="s">
        <v>25</v>
      </c>
      <c r="D2" s="10"/>
      <c r="E2" s="11" t="s">
        <v>26</v>
      </c>
      <c r="F2" s="11"/>
    </row>
    <row r="3" spans="3:6" ht="15">
      <c r="C3" s="2" t="s">
        <v>27</v>
      </c>
      <c r="D3" s="2" t="s">
        <v>28</v>
      </c>
      <c r="E3" s="9" t="s">
        <v>27</v>
      </c>
      <c r="F3" s="9" t="s">
        <v>28</v>
      </c>
    </row>
    <row r="4" spans="2:6" ht="15">
      <c r="B4" s="6" t="s">
        <v>1</v>
      </c>
      <c r="C4" s="7" t="str">
        <f>INDEX(Coef_Perdidas!$B$3:$D$100,MATCH(MAX(Coef_Perdidas!$D$3:$D$100),Coef_Perdidas!$D$3:$D$100,0),1)</f>
        <v>MAHONG      132.00</v>
      </c>
      <c r="D4" s="8">
        <f>SUBTOTAL(4,Coef_Perdidas!$D$3:$D$100)</f>
        <v>0.017812728881835938</v>
      </c>
      <c r="E4" s="7" t="str">
        <f>INDEX(Coef_Perdidas!$B$3:$D$100,MATCH(MIN(Coef_Perdidas!$D$3:$D$100),Coef_Perdidas!$D$3:$D$100,0),1)</f>
        <v>FORM_30     30.000</v>
      </c>
      <c r="F4" s="8">
        <f>SUBTOTAL(5,Coef_Perdidas!$D$3:$D$100)</f>
        <v>-0.05321002006530762</v>
      </c>
    </row>
    <row r="5" spans="2:6" ht="15">
      <c r="B5" s="6" t="s">
        <v>2</v>
      </c>
      <c r="C5" s="7" t="str">
        <f>INDEX(Coef_Perdidas!$B$3:$D$100,MATCH(MAX(Coef_Perdidas!$E$3:$E$100),Coef_Perdidas!$E$3:$E$100,0),1)</f>
        <v>SMARTIN     66.000</v>
      </c>
      <c r="D5" s="8">
        <f>SUBTOTAL(4,Coef_Perdidas!$E$3:$E$100)</f>
        <v>0.0042874813079833984</v>
      </c>
      <c r="E5" s="7" t="str">
        <f>INDEX(Coef_Perdidas!$B$3:$D$100,MATCH(MIN(Coef_Perdidas!$E$3:$E$100),Coef_Perdidas!$E$3:$E$100,0),1)</f>
        <v>FORM_30     30.000</v>
      </c>
      <c r="F5" s="8">
        <f>SUBTOTAL(5,Coef_Perdidas!$E$3:$E$100)</f>
        <v>-0.05048775672912598</v>
      </c>
    </row>
    <row r="6" spans="2:6" ht="15">
      <c r="B6" s="6" t="s">
        <v>3</v>
      </c>
      <c r="C6" s="7" t="str">
        <f>INDEX(Coef_Perdidas!$B$3:$D$100,MATCH(MAX(Coef_Perdidas!$F$3:$F$100),Coef_Perdidas!$F$3:$F$100,0),1)</f>
        <v>SMARTIN     66.000</v>
      </c>
      <c r="D6" s="8">
        <f>SUBTOTAL(4,Coef_Perdidas!$F$3:$F$100)</f>
        <v>0.002873659133911133</v>
      </c>
      <c r="E6" s="7" t="str">
        <f>INDEX(Coef_Perdidas!$B$3:$D$100,MATCH(MIN(Coef_Perdidas!$F$3:$F$100),Coef_Perdidas!$F$3:$F$100,0),1)</f>
        <v>FORM_30     30.000</v>
      </c>
      <c r="F6" s="8">
        <f>SUBTOTAL(5,Coef_Perdidas!$F$3:$F$100)</f>
        <v>-0.05125546455383301</v>
      </c>
    </row>
    <row r="7" spans="2:6" ht="15">
      <c r="B7" s="6" t="s">
        <v>4</v>
      </c>
      <c r="C7" s="7" t="str">
        <f>INDEX(Coef_Perdidas!$B$3:$D$100,MATCH(MAX(Coef_Perdidas!$G$3:$G$100),Coef_Perdidas!$G$3:$G$100,0),1)</f>
        <v>SMARTIN     66.000</v>
      </c>
      <c r="D7" s="8">
        <f>SUBTOTAL(4,Coef_Perdidas!$G$3:$G$100)</f>
        <v>0.002927541732788086</v>
      </c>
      <c r="E7" s="7" t="str">
        <f>INDEX(Coef_Perdidas!$B$3:$D$100,MATCH(MIN(Coef_Perdidas!$G$3:$G$100),Coef_Perdidas!$G$3:$G$100,0),1)</f>
        <v>FORM_30     30.000</v>
      </c>
      <c r="F7" s="8">
        <f>SUBTOTAL(5,Coef_Perdidas!$G$3:$G$100)</f>
        <v>-0.049260616302490234</v>
      </c>
    </row>
    <row r="8" spans="2:6" ht="15">
      <c r="B8" s="6" t="s">
        <v>5</v>
      </c>
      <c r="C8" s="7" t="str">
        <f>INDEX(Coef_Perdidas!$B$3:$D$100,MATCH(MAX(Coef_Perdidas!$H$3:$H$100),Coef_Perdidas!$H$3:$H$100,0),1)</f>
        <v>SMARTIN     66.000</v>
      </c>
      <c r="D8" s="8">
        <f>SUBTOTAL(4,Coef_Perdidas!$H$3:$H$100)</f>
        <v>0.009165048599243164</v>
      </c>
      <c r="E8" s="7" t="str">
        <f>INDEX(Coef_Perdidas!$B$3:$D$100,MATCH(MIN(Coef_Perdidas!$H$3:$H$100),Coef_Perdidas!$H$3:$H$100,0),1)</f>
        <v>FORM_30     30.000</v>
      </c>
      <c r="F8" s="8">
        <f>SUBTOTAL(5,Coef_Perdidas!$H$3:$H$100)</f>
        <v>-0.0463411808013916</v>
      </c>
    </row>
    <row r="9" spans="2:6" ht="15">
      <c r="B9" s="6" t="s">
        <v>6</v>
      </c>
      <c r="C9" s="7" t="str">
        <f>INDEX(Coef_Perdidas!$B$3:$D$100,MATCH(MAX(Coef_Perdidas!$I$3:$I$100),Coef_Perdidas!$I$3:$I$100,0),1)</f>
        <v>SMARTIN     66.000</v>
      </c>
      <c r="D9" s="8">
        <f>SUBTOTAL(4,Coef_Perdidas!$I$3:$I$100)</f>
        <v>0.001705169677734375</v>
      </c>
      <c r="E9" s="7" t="str">
        <f>INDEX(Coef_Perdidas!$B$3:$D$100,MATCH(MIN(Coef_Perdidas!$I$3:$I$100),Coef_Perdidas!$I$3:$I$100,0),1)</f>
        <v>FORM_30     30.000</v>
      </c>
      <c r="F9" s="8">
        <f>SUBTOTAL(5,Coef_Perdidas!$I$3:$I$100)</f>
        <v>-0.05354475975036621</v>
      </c>
    </row>
    <row r="10" spans="2:6" ht="15">
      <c r="B10" s="6" t="s">
        <v>7</v>
      </c>
      <c r="C10" s="7" t="str">
        <f>INDEX(Coef_Perdidas!$B$3:$D$100,MATCH(MAX(Coef_Perdidas!$J$3:$J$100),Coef_Perdidas!$J$3:$J$100,0),1)</f>
        <v>SMARTIN     66.000</v>
      </c>
      <c r="D10" s="8">
        <f>SUBTOTAL(4,Coef_Perdidas!J3:J100)</f>
        <v>0.0019469261169433594</v>
      </c>
      <c r="E10" s="7" t="str">
        <f>INDEX(Coef_Perdidas!$B$3:$D$100,MATCH(MIN(Coef_Perdidas!$J$3:$J$100),Coef_Perdidas!$J$3:$J$100,0),1)</f>
        <v>FORM_30     30.000</v>
      </c>
      <c r="F10" s="8">
        <f>SUBTOTAL(5,Coef_Perdidas!L3:L100)</f>
        <v>-0.07089757919311523</v>
      </c>
    </row>
    <row r="11" spans="2:6" ht="15">
      <c r="B11" s="6" t="s">
        <v>8</v>
      </c>
      <c r="C11" s="7" t="str">
        <f>INDEX(Coef_Perdidas!$B$3:$D$100,MATCH(MAX(Coef_Perdidas!$K$3:$K$100),Coef_Perdidas!$K$3:$K$100,0),1)</f>
        <v>MAHONG      132.00</v>
      </c>
      <c r="D11" s="8">
        <f>SUBTOTAL(4,Coef_Perdidas!$K$3:$K$100)</f>
        <v>0.01054239273071289</v>
      </c>
      <c r="E11" s="7" t="str">
        <f>INDEX(Coef_Perdidas!$B$3:$D$100,MATCH(MIN(Coef_Perdidas!$K$3:$K$100),Coef_Perdidas!$K$3:$K$100,0),1)</f>
        <v>FORM_30     30.000</v>
      </c>
      <c r="F11" s="8">
        <f>SUBTOTAL(5,Coef_Perdidas!$K$3:$K$100)</f>
        <v>-0.04816126823425293</v>
      </c>
    </row>
    <row r="12" spans="2:6" ht="15">
      <c r="B12" s="6" t="s">
        <v>9</v>
      </c>
      <c r="C12" s="7" t="str">
        <f>INDEX(Coef_Perdidas!$B$3:$D$100,MATCH(MAX(Coef_Perdidas!$L$3:$L$100),Coef_Perdidas!$L$3:$L$100,0),1)</f>
        <v>SMARTIN     66.000</v>
      </c>
      <c r="D12" s="8">
        <f>SUBTOTAL(4,Coef_Perdidas!$L$3:$L$100)</f>
        <v>-0.0013980865478515625</v>
      </c>
      <c r="E12" s="7" t="str">
        <f>INDEX(Coef_Perdidas!$B$3:$D$100,MATCH(MIN(Coef_Perdidas!$L$3:$L$100),Coef_Perdidas!$L$3:$L$100,0),1)</f>
        <v>FORM_30     30.000</v>
      </c>
      <c r="F12" s="8">
        <f>SUBTOTAL(5,Coef_Perdidas!$L$3:$L$100)</f>
        <v>-0.07089757919311523</v>
      </c>
    </row>
    <row r="13" spans="2:6" ht="15">
      <c r="B13" s="6" t="s">
        <v>10</v>
      </c>
      <c r="C13" s="7" t="str">
        <f>INDEX(Coef_Perdidas!$B$3:$D$100,MATCH(MAX(Coef_Perdidas!$M$3:$M$100),Coef_Perdidas!$M$3:$M$100,0),1)</f>
        <v>SMARTIN     66.000</v>
      </c>
      <c r="D13" s="8">
        <f>SUBTOTAL(4,Coef_Perdidas!$M$3:$M$100)</f>
        <v>-0.0014672279357910156</v>
      </c>
      <c r="E13" s="7" t="str">
        <f>INDEX(Coef_Perdidas!$B$3:$D$100,MATCH(MIN(Coef_Perdidas!$M$3:$M$100),Coef_Perdidas!$M$3:$M$100,0),1)</f>
        <v>FORM_30     30.000</v>
      </c>
      <c r="F13" s="8">
        <f>SUBTOTAL(5,Coef_Perdidas!$M$3:$M$100)</f>
        <v>-0.07901382446289062</v>
      </c>
    </row>
    <row r="14" spans="2:6" ht="15">
      <c r="B14" s="6" t="s">
        <v>11</v>
      </c>
      <c r="C14" s="7" t="str">
        <f>INDEX(Coef_Perdidas!$B$3:$D$100,MATCH(MAX(Coef_Perdidas!$N$3:$N$100),Coef_Perdidas!$N$3:$N$100,0),1)</f>
        <v>SMARTIN     66.000</v>
      </c>
      <c r="D14" s="8">
        <f>SUBTOTAL(4,Coef_Perdidas!$N$3:$N$100)</f>
        <v>-0.0015230178833007812</v>
      </c>
      <c r="E14" s="7" t="str">
        <f>INDEX(Coef_Perdidas!$B$3:$D$100,MATCH(MIN(Coef_Perdidas!$N$3:$N$100),Coef_Perdidas!$N$3:$N$100,0),1)</f>
        <v>SANTANYI    66.000</v>
      </c>
      <c r="F14" s="8">
        <f>SUBTOTAL(5,Coef_Perdidas!$N$3:$N$100)</f>
        <v>-0.03597068786621094</v>
      </c>
    </row>
    <row r="15" spans="2:6" ht="15">
      <c r="B15" s="6" t="s">
        <v>12</v>
      </c>
      <c r="C15" s="7" t="str">
        <f>INDEX(Coef_Perdidas!$B$3:$D$100,MATCH(MAX(Coef_Perdidas!$O$3:$O$100),Coef_Perdidas!$O$3:$O$100,0),1)</f>
        <v>SMARTIN     66.000</v>
      </c>
      <c r="D15" s="8">
        <f>SUBTOTAL(4,Coef_Perdidas!$O$3:$O$100)</f>
        <v>-0.0014281272888183594</v>
      </c>
      <c r="E15" s="7" t="str">
        <f>INDEX(Coef_Perdidas!$B$3:$D$100,MATCH(MIN(Coef_Perdidas!$O$3:$O$100),Coef_Perdidas!$O$3:$O$100,0),1)</f>
        <v>SANJORGE    66.000</v>
      </c>
      <c r="F15" s="8">
        <f>SUBTOTAL(5,Coef_Perdidas!$O$3:$O$100)</f>
        <v>-0.037474632263183594</v>
      </c>
    </row>
    <row r="16" spans="2:6" ht="15">
      <c r="B16" s="6" t="s">
        <v>13</v>
      </c>
      <c r="C16" s="7" t="str">
        <f>INDEX(Coef_Perdidas!$B$3:$D$100,MATCH(MAX(Coef_Perdidas!$P$3:$P$100),Coef_Perdidas!$P$3:$P$100,0),1)</f>
        <v>SMARTIN     66.000</v>
      </c>
      <c r="D16" s="8">
        <f>SUBTOTAL(4,Coef_Perdidas!$P$3:$P$100)</f>
        <v>0.012619495391845703</v>
      </c>
      <c r="E16" s="7" t="str">
        <f>INDEX(Coef_Perdidas!$B$3:$D$100,MATCH(MIN(Coef_Perdidas!$P$3:$P$100),Coef_Perdidas!$P$3:$P$100,0),1)</f>
        <v>SANJORGE    66.000</v>
      </c>
      <c r="F16" s="8">
        <f>SUBTOTAL(5,Coef_Perdidas!$P$3:$P$100)</f>
        <v>-0.027489662170410156</v>
      </c>
    </row>
    <row r="17" spans="2:6" ht="15">
      <c r="B17" s="6" t="s">
        <v>14</v>
      </c>
      <c r="C17" s="7" t="str">
        <f>INDEX(Coef_Perdidas!$B$3:$D$100,MATCH(MAX(Coef_Perdidas!$Q$3:$Q$100),Coef_Perdidas!$Q$3:$Q$100,0),1)</f>
        <v>SMARTIN     66.000</v>
      </c>
      <c r="D17" s="8">
        <f>SUBTOTAL(4,Coef_Perdidas!$Q$3:$Q$100)</f>
        <v>0.013446331024169922</v>
      </c>
      <c r="E17" s="7" t="str">
        <f>INDEX(Coef_Perdidas!$B$3:$D$100,MATCH(MIN(Coef_Perdidas!$Q$3:$Q$100),Coef_Perdidas!$Q$3:$Q$100,0),1)</f>
        <v>SANJORGE    66.000</v>
      </c>
      <c r="F17" s="8">
        <f>SUBTOTAL(5,Coef_Perdidas!$Q$3:$Q$100)</f>
        <v>-0.016788005828857422</v>
      </c>
    </row>
    <row r="18" spans="2:6" ht="15">
      <c r="B18" s="6" t="s">
        <v>15</v>
      </c>
      <c r="C18" s="7" t="str">
        <f>INDEX(Coef_Perdidas!$B$3:$D$100,MATCH(MAX(Coef_Perdidas!$R$3:$R$100),Coef_Perdidas!$R$3:$R$100,0),1)</f>
        <v>SMARTIN     66.000</v>
      </c>
      <c r="D18" s="8">
        <f>SUBTOTAL(4,Coef_Perdidas!$R$3:$R$100)</f>
        <v>0.014306068420410156</v>
      </c>
      <c r="E18" s="7" t="str">
        <f>INDEX(Coef_Perdidas!$B$3:$D$100,MATCH(MIN(Coef_Perdidas!$R$3:$R$100),Coef_Perdidas!$R$3:$R$100,0),1)</f>
        <v>SANTANYI    66.000</v>
      </c>
      <c r="F18" s="8">
        <f>SUBTOTAL(5,Coef_Perdidas!$R$3:$R$100)</f>
        <v>-0.0138702392578125</v>
      </c>
    </row>
    <row r="19" spans="2:6" ht="15">
      <c r="B19" s="6" t="s">
        <v>16</v>
      </c>
      <c r="C19" s="7" t="str">
        <f>INDEX(Coef_Perdidas!$B$3:$D$100,MATCH(MAX(Coef_Perdidas!$S$3:$S$100),Coef_Perdidas!$S$3:$S$100,0),1)</f>
        <v>MAHONG      132.00</v>
      </c>
      <c r="D19" s="8">
        <f>SUBTOTAL(4,Coef_Perdidas!$S$3:$S$100)</f>
        <v>0.015886306762695312</v>
      </c>
      <c r="E19" s="7" t="str">
        <f>INDEX(Coef_Perdidas!$B$3:$D$100,MATCH(MIN(Coef_Perdidas!$S$3:$S$100),Coef_Perdidas!$S$3:$S$100,0),1)</f>
        <v>EULALIA     66.000</v>
      </c>
      <c r="F19" s="8">
        <f>SUBTOTAL(5,Coef_Perdidas!$S$3:$S$100)</f>
        <v>-0.014258861541748047</v>
      </c>
    </row>
    <row r="20" spans="2:6" ht="15">
      <c r="B20" s="6" t="s">
        <v>17</v>
      </c>
      <c r="C20" s="7" t="str">
        <f>INDEX(Coef_Perdidas!$B$3:$D$100,MATCH(MAX(Coef_Perdidas!$T$3:$T$100),Coef_Perdidas!$T$3:$T$100,0),1)</f>
        <v>SMARTIN     66.000</v>
      </c>
      <c r="D20" s="8">
        <f>SUBTOTAL(4,Coef_Perdidas!$T$3:$T$100)</f>
        <v>-0.0013022422790527344</v>
      </c>
      <c r="E20" s="7" t="str">
        <f>INDEX(Coef_Perdidas!$B$3:$D$100,MATCH(MIN(Coef_Perdidas!$T$3:$T$100),Coef_Perdidas!$T$3:$T$100,0),1)</f>
        <v>EULALIA     66.000</v>
      </c>
      <c r="F20" s="8">
        <f>SUBTOTAL(5,Coef_Perdidas!$T$3:$T$100)</f>
        <v>-0.03406810760498047</v>
      </c>
    </row>
    <row r="21" spans="2:6" ht="15">
      <c r="B21" s="6" t="s">
        <v>18</v>
      </c>
      <c r="C21" s="7" t="str">
        <f>INDEX(Coef_Perdidas!$B$3:$D$100,MATCH(MAX(Coef_Perdidas!$U$3:$U$100),Coef_Perdidas!$U$3:$U$100,0),1)</f>
        <v>SMARTIN     66.000</v>
      </c>
      <c r="D21" s="8">
        <f>SUBTOTAL(4,Coef_Perdidas!$U$3:$U$100)</f>
        <v>-0.0012936592102050781</v>
      </c>
      <c r="E21" s="7" t="str">
        <f>INDEX(Coef_Perdidas!$B$3:$D$100,MATCH(MIN(Coef_Perdidas!$U$3:$U$100),Coef_Perdidas!$U$3:$U$100,0),1)</f>
        <v>SANTANYI    66.000</v>
      </c>
      <c r="F21" s="8">
        <f>SUBTOTAL(5,Coef_Perdidas!$U$3:$U$100)</f>
        <v>-0.031199932098388672</v>
      </c>
    </row>
    <row r="22" spans="2:6" ht="15">
      <c r="B22" s="6" t="s">
        <v>19</v>
      </c>
      <c r="C22" s="7" t="str">
        <f>INDEX(Coef_Perdidas!$B$3:$D$100,MATCH(MAX(Coef_Perdidas!$V$3:$V$100),Coef_Perdidas!$V$3:$V$100,0),1)</f>
        <v>SMARTIN     66.000</v>
      </c>
      <c r="D22" s="8">
        <f>SUBTOTAL(4,Coef_Perdidas!$V$3:$V$100)</f>
        <v>-0.0014586448669433594</v>
      </c>
      <c r="E22" s="7" t="str">
        <f>INDEX(Coef_Perdidas!$B$3:$D$100,MATCH(MIN(Coef_Perdidas!$V$3:$V$100),Coef_Perdidas!$V$3:$V$100,0),1)</f>
        <v>FORM_30     30.000</v>
      </c>
      <c r="F22" s="8">
        <f>SUBTOTAL(5,Coef_Perdidas!$V$3:$V$100)</f>
        <v>-0.050092220306396484</v>
      </c>
    </row>
    <row r="23" spans="2:6" ht="15">
      <c r="B23" s="6" t="s">
        <v>20</v>
      </c>
      <c r="C23" s="7" t="str">
        <f>INDEX(Coef_Perdidas!$B$3:$D$100,MATCH(MAX(Coef_Perdidas!$W$3:$W$100),Coef_Perdidas!$W$3:$W$100,0),1)</f>
        <v>SMARTIN     66.000</v>
      </c>
      <c r="D23" s="8">
        <f>SUBTOTAL(4,Coef_Perdidas!$W$3:$W$100)</f>
        <v>-0.001598358154296875</v>
      </c>
      <c r="E23" s="7" t="str">
        <f>INDEX(Coef_Perdidas!$B$3:$D$100,MATCH(MIN(Coef_Perdidas!$W$3:$W$100),Coef_Perdidas!$W$3:$W$100,0),1)</f>
        <v>FORM_30     30.000</v>
      </c>
      <c r="F23" s="8">
        <f>SUBTOTAL(5,Coef_Perdidas!$W$3:$W$100)</f>
        <v>-0.05818033218383789</v>
      </c>
    </row>
    <row r="24" spans="2:6" ht="15">
      <c r="B24" s="6" t="s">
        <v>21</v>
      </c>
      <c r="C24" s="7" t="str">
        <f>INDEX(Coef_Perdidas!$B$3:$D$100,MATCH(MAX(Coef_Perdidas!$X$3:$X$100),Coef_Perdidas!$X$3:$X$100,0),1)</f>
        <v>SMARTIN     66.000</v>
      </c>
      <c r="D24" s="8">
        <f>SUBTOTAL(4,Coef_Perdidas!$X$3:$X$100)</f>
        <v>-0.0021495819091796875</v>
      </c>
      <c r="E24" s="7" t="str">
        <f>INDEX(Coef_Perdidas!$B$3:$D$100,MATCH(MIN(Coef_Perdidas!$X$3:$X$100),Coef_Perdidas!$X$3:$X$100,0),1)</f>
        <v>FORM_30     30.000</v>
      </c>
      <c r="F24" s="8">
        <f>SUBTOTAL(5,Coef_Perdidas!$X$3:$X$100)</f>
        <v>-0.07254981994628906</v>
      </c>
    </row>
    <row r="25" spans="2:6" ht="15">
      <c r="B25" s="6" t="s">
        <v>22</v>
      </c>
      <c r="C25" s="7" t="str">
        <f>INDEX(Coef_Perdidas!$B$3:$D$100,MATCH(MAX(Coef_Perdidas!$Y$3:$Y$100),Coef_Perdidas!$Y$3:$Y$100,0),1)</f>
        <v>SMARTIN     66.000</v>
      </c>
      <c r="D25" s="8">
        <f>SUBTOTAL(4,Coef_Perdidas!$Y$3:$Y$100)</f>
        <v>0.004637718200683594</v>
      </c>
      <c r="E25" s="7" t="str">
        <f>INDEX(Coef_Perdidas!$B$3:$D$100,MATCH(MIN(Coef_Perdidas!$Y$3:$Y$100),Coef_Perdidas!$Y$3:$Y$100,0),1)</f>
        <v>FORM_30     30.000</v>
      </c>
      <c r="F25" s="8">
        <f>SUBTOTAL(5,Coef_Perdidas!$Y$3:$Y$100)</f>
        <v>-0.06558799743652344</v>
      </c>
    </row>
    <row r="26" spans="2:6" ht="15">
      <c r="B26" s="6" t="s">
        <v>23</v>
      </c>
      <c r="C26" s="7" t="str">
        <f>INDEX(Coef_Perdidas!$B$3:$D$100,MATCH(MAX(Coef_Perdidas!$Z$3:$Z$100),Coef_Perdidas!$Z$3:$Z$100,0),1)</f>
        <v>MAHONG      132.00</v>
      </c>
      <c r="D26" s="8">
        <f>SUBTOTAL(4,Coef_Perdidas!$Z$3:$Z$100)</f>
        <v>0.005078315734863281</v>
      </c>
      <c r="E26" s="7" t="str">
        <f>INDEX(Coef_Perdidas!$B$3:$D$100,MATCH(MIN(Coef_Perdidas!$Z$3:$Z$100),Coef_Perdidas!$Z$3:$Z$100,0),1)</f>
        <v>FORM_30     30.000</v>
      </c>
      <c r="F26" s="8">
        <f>SUBTOTAL(5,Coef_Perdidas!$Z$3:$Z$100)</f>
        <v>-0.05335521697998047</v>
      </c>
    </row>
    <row r="27" spans="2:6" ht="15">
      <c r="B27" s="6" t="s">
        <v>24</v>
      </c>
      <c r="C27" s="7" t="str">
        <f>INDEX(Coef_Perdidas!$B$3:$D$100,MATCH(MAX(Coef_Perdidas!$AA$3:$AA$100),Coef_Perdidas!$AA$3:$AA$100,0),1)</f>
        <v>MAHONG      132.00</v>
      </c>
      <c r="D27" s="8">
        <f>SUBTOTAL(4,Coef_Perdidas!$AA$3:$AA$100)</f>
        <v>0.01576709747314453</v>
      </c>
      <c r="E27" s="7" t="str">
        <f>INDEX(Coef_Perdidas!$B$3:$D$100,MATCH(MIN(Coef_Perdidas!$AA$3:$AA$100),Coef_Perdidas!$AA$3:$AA$100,0),1)</f>
        <v>FORM_30     30.000</v>
      </c>
      <c r="F27" s="8">
        <f>SUBTOTAL(5,Coef_Perdidas!$AA$3:$AA$100)</f>
        <v>-0.045125484466552734</v>
      </c>
    </row>
  </sheetData>
  <sheetProtection/>
  <mergeCells count="2">
    <mergeCell ref="C2:D2"/>
    <mergeCell ref="E2:F2"/>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REE</dc:creator>
  <cp:keywords/>
  <dc:description/>
  <cp:lastModifiedBy>Operacion</cp:lastModifiedBy>
  <dcterms:created xsi:type="dcterms:W3CDTF">2016-04-19T16:08:27Z</dcterms:created>
  <dcterms:modified xsi:type="dcterms:W3CDTF">2017-10-26T00:01:38Z</dcterms:modified>
  <cp:category/>
  <cp:version/>
  <cp:contentType/>
  <cp:contentStatus/>
</cp:coreProperties>
</file>