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1"/>
  </bookViews>
  <sheets>
    <sheet name="Definicion" sheetId="1" r:id="rId1"/>
    <sheet name="Coef_Perdidas" sheetId="2" r:id="rId2"/>
    <sheet name="Max &amp; Min" sheetId="3" r:id="rId3"/>
    <sheet name="Hoja1" sheetId="4" r:id="rId4"/>
  </sheets>
  <definedNames/>
  <calcPr fullCalcOnLoad="1"/>
</workbook>
</file>

<file path=xl/sharedStrings.xml><?xml version="1.0" encoding="utf-8"?>
<sst xmlns="http://schemas.openxmlformats.org/spreadsheetml/2006/main" count="222" uniqueCount="122">
  <si>
    <t xml:space="preserve">DIRECCION GENERAL DE OPERACION 
</t>
  </si>
  <si>
    <t>Hora 01</t>
  </si>
  <si>
    <t>Hora 02</t>
  </si>
  <si>
    <t>Hora 03</t>
  </si>
  <si>
    <t>Hora 04</t>
  </si>
  <si>
    <t>Hora 05</t>
  </si>
  <si>
    <t>Hora 06</t>
  </si>
  <si>
    <t>Hora 07</t>
  </si>
  <si>
    <t>Hora 08</t>
  </si>
  <si>
    <t>Hora 09</t>
  </si>
  <si>
    <t>Hora 10</t>
  </si>
  <si>
    <t>Hora 11</t>
  </si>
  <si>
    <t>Hora 12</t>
  </si>
  <si>
    <t>Hora 13</t>
  </si>
  <si>
    <t>Hora 14</t>
  </si>
  <si>
    <t>Hora 15</t>
  </si>
  <si>
    <t>Hora 16</t>
  </si>
  <si>
    <t>Hora 17</t>
  </si>
  <si>
    <t>Hora 18</t>
  </si>
  <si>
    <t>Hora 19</t>
  </si>
  <si>
    <t>Hora 20</t>
  </si>
  <si>
    <t>Hora 21</t>
  </si>
  <si>
    <t>Hora 22</t>
  </si>
  <si>
    <t>Hora 23</t>
  </si>
  <si>
    <t>Hora 24</t>
  </si>
  <si>
    <t>Maximo Horario</t>
  </si>
  <si>
    <t>Minimo Horario</t>
  </si>
  <si>
    <t>Nudo</t>
  </si>
  <si>
    <t>Valor</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</si>
  <si>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</si>
  <si>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</si>
  <si>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</si>
  <si>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</si>
  <si>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</si>
  <si>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</si>
  <si>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</si>
  <si>
    <t>COEFICIENTES DE PERDIDAS MARGINALES DE LA RED DE TRANSPORTE DE LAS ISLAS BALEARES
  (16/09/2017)</t>
  </si>
  <si>
    <t>IDBUS</t>
  </si>
  <si>
    <t>NOMBRE</t>
  </si>
  <si>
    <t>ISLA</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</si>
  <si>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</si>
  <si>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</si>
  <si>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</si>
  <si>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</si>
  <si>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</si>
  <si>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</si>
  <si>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</si>
  <si>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</si>
  <si>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</si>
  <si>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</si>
  <si>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</si>
  <si>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</si>
  <si>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</si>
  <si>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</si>
  <si>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</si>
  <si>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</si>
  <si>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</si>
  <si>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</si>
  <si>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</si>
  <si>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</si>
  <si>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</si>
  <si>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</si>
  <si>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</si>
  <si>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</si>
  <si>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</si>
  <si>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</si>
  <si>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</si>
  <si>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</si>
  <si>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</si>
  <si>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</si>
  <si>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</si>
  <si>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</si>
  <si>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</si>
  <si>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</si>
  <si>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</si>
  <si>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</si>
  <si>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</si>
  <si>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</si>
  <si>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</si>
  <si>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</si>
  <si>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</si>
  <si>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</si>
  <si>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</si>
  <si>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</si>
  <si>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</si>
  <si>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</si>
  <si>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</si>
  <si>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</si>
  <si>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</si>
  <si>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</si>
  <si>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</si>
  <si>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</si>
  <si>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</si>
  <si>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</si>
  <si>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</si>
  <si>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</si>
  <si>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</si>
  <si>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</si>
  <si>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</si>
  <si>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</si>
  <si>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</si>
  <si>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</si>
  <si>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</si>
  <si>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</si>
  <si>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</si>
  <si>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</si>
  <si>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</si>
  <si>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</si>
  <si>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</si>
  <si>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</si>
  <si>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</si>
  <si>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</si>
  <si>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</si>
  <si>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</si>
  <si>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</si>
  <si>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TIRME2_SEP  66.000</t>
  </si>
  <si>
    <t>CALABOSC    132.00</t>
  </si>
  <si>
    <t xml:space="preserve">MENORC      </t>
  </si>
  <si>
    <t>CIUDADEL    132.00</t>
  </si>
  <si>
    <t>DRAGONER    132.00</t>
  </si>
  <si>
    <t>MAHONG      132.00</t>
  </si>
  <si>
    <t>MERCADAL    132.00</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</si>
</sst>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00E+00"/>
    <numFmt numFmtId="166" formatCode="0.00000E+00"/>
    <numFmt numFmtId="167" formatCode="0.0000E+00"/>
    <numFmt numFmtId="168" formatCode="0.000E+00"/>
    <numFmt numFmtId="169" formatCode="0.0E+00"/>
    <numFmt numFmtId="170" formatCode="0.0000"/>
  </numFmts>
  <fonts count="23">
    <font>
      <sz val="11"/>
      <color indexed="8"/>
      <name val="Calibri"/>
      <family val="2"/>
    </font>
    <font>
      <b/>
      <sz val="10"/>
      <color indexed="8"/>
      <name val="Calibri"/>
      <family val="2"/>
    </font>
    <font>
      <b/>
      <sz val="20"/>
      <color indexed="8"/>
      <name val="Calibri"/>
      <family val="2"/>
    </font>
    <font>
      <b/>
      <sz val="11"/>
      <color indexed="12"/>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10" fillId="0" borderId="4" applyNumberFormat="0" applyFill="0" applyAlignment="0" applyProtection="0"/>
    <xf numFmtId="0" fontId="11"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2" fillId="7" borderId="1"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0" fontId="4" fillId="0" borderId="0">
      <alignment/>
      <protection/>
    </xf>
    <xf numFmtId="0" fontId="0" fillId="23" borderId="5" applyNumberFormat="0" applyFont="0" applyAlignment="0" applyProtection="0"/>
    <xf numFmtId="9" fontId="0" fillId="0" borderId="0" applyFont="0" applyFill="0" applyBorder="0" applyAlignment="0" applyProtection="0"/>
    <xf numFmtId="0" fontId="16" fillId="16"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19">
    <xf numFmtId="0" fontId="0" fillId="0" borderId="0" xfId="0" applyAlignment="1">
      <alignment/>
    </xf>
    <xf numFmtId="0" fontId="0" fillId="0" borderId="0" xfId="0" applyAlignment="1">
      <alignment horizontal="center"/>
    </xf>
    <xf numFmtId="0" fontId="3" fillId="0" borderId="10" xfId="0" applyFont="1" applyBorder="1" applyAlignment="1">
      <alignment horizontal="center"/>
    </xf>
    <xf numFmtId="0" fontId="4" fillId="24" borderId="0" xfId="53" applyFill="1" applyAlignment="1">
      <alignment horizontal="justify" wrapText="1"/>
      <protection/>
    </xf>
    <xf numFmtId="0" fontId="4" fillId="24" borderId="0" xfId="53" applyFill="1">
      <alignment/>
      <protection/>
    </xf>
    <xf numFmtId="0" fontId="4" fillId="24" borderId="0" xfId="53" applyFill="1" applyAlignment="1">
      <alignment horizontal="left" wrapText="1" indent="2"/>
      <protection/>
    </xf>
    <xf numFmtId="0" fontId="3" fillId="0" borderId="11" xfId="0" applyFont="1" applyBorder="1" applyAlignment="1">
      <alignment horizontal="center"/>
    </xf>
    <xf numFmtId="0" fontId="0" fillId="0" borderId="10" xfId="0" applyBorder="1" applyAlignment="1">
      <alignment horizontal="center"/>
    </xf>
    <xf numFmtId="164" fontId="0" fillId="0" borderId="10" xfId="0" applyNumberFormat="1" applyBorder="1" applyAlignment="1">
      <alignment horizontal="center"/>
    </xf>
    <xf numFmtId="0" fontId="22" fillId="0" borderId="10" xfId="0" applyFont="1" applyBorder="1" applyAlignment="1">
      <alignment horizontal="center"/>
    </xf>
    <xf numFmtId="0" fontId="3" fillId="0" borderId="10" xfId="0" applyFont="1" applyBorder="1" applyAlignment="1">
      <alignment horizontal="center"/>
    </xf>
    <xf numFmtId="0" fontId="22" fillId="0" borderId="10" xfId="0" applyFont="1" applyBorder="1" applyAlignment="1">
      <alignment horizontal="center"/>
    </xf>
    <xf numFmtId="0" fontId="1" fillId="0" borderId="12" xfId="0" applyFont="1" applyBorder="1" applyAlignment="1">
      <alignment horizont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3" fillId="0" borderId="13" xfId="0" applyFont="1" applyBorder="1" applyAlignment="1">
      <alignment horizontal="center"/>
    </xf>
    <xf numFmtId="0" fontId="0" fillId="0" borderId="14" xfId="0" applyBorder="1" applyAlignment="1">
      <alignment horizontal="center"/>
    </xf>
    <xf numFmtId="164" fontId="0" fillId="0" borderId="14" xfId="0" applyNumberFormat="1" applyFont="1" applyBorder="1" applyAlignment="1">
      <alignment horizontal="center"/>
    </xf>
    <xf numFmtId="164" fontId="0" fillId="0" borderId="14" xfId="0" applyNumberFormat="1"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857250" y="95250"/>
          <a:ext cx="19050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10" sqref="B10"/>
    </sheetView>
  </sheetViews>
  <sheetFormatPr defaultColWidth="11.421875" defaultRowHeight="15"/>
  <cols>
    <col min="1" max="1" width="5.140625" style="4" customWidth="1"/>
    <col min="2" max="2" width="75.8515625" style="4" customWidth="1"/>
    <col min="3" max="3" width="5.7109375" style="4" customWidth="1"/>
    <col min="4" max="16384" width="11.421875" style="4" customWidth="1"/>
  </cols>
  <sheetData>
    <row r="1" ht="12.75"/>
    <row r="2" ht="12.75"/>
    <row r="3" ht="12.75"/>
    <row r="4" ht="12.75"/>
    <row r="5" ht="12.75"/>
    <row r="6" ht="12.75"/>
    <row r="7" ht="12.75"/>
    <row r="8" ht="12.75"/>
    <row r="10" ht="25.5">
      <c r="B10" s="3" t="s">
        <v>29</v>
      </c>
    </row>
    <row r="11" ht="12.75">
      <c r="B11" s="3"/>
    </row>
    <row r="12" ht="38.25">
      <c r="B12" s="3" t="s">
        <v>30</v>
      </c>
    </row>
    <row r="13" ht="12.75">
      <c r="B13" s="3"/>
    </row>
    <row r="14" ht="51">
      <c r="B14" s="3" t="s">
        <v>31</v>
      </c>
    </row>
    <row r="15" ht="12.75">
      <c r="B15" s="3"/>
    </row>
    <row r="16" s="5" customFormat="1" ht="25.5">
      <c r="B16" s="3" t="s">
        <v>32</v>
      </c>
    </row>
    <row r="17" ht="12.75">
      <c r="B17" s="3"/>
    </row>
    <row r="18" ht="51">
      <c r="B18" s="3" t="s">
        <v>33</v>
      </c>
    </row>
    <row r="19" ht="12.75">
      <c r="B19" s="3"/>
    </row>
    <row r="20" ht="25.5">
      <c r="B20" s="3" t="s">
        <v>34</v>
      </c>
    </row>
    <row r="21" ht="12.75">
      <c r="B21" s="3"/>
    </row>
    <row r="22" ht="25.5">
      <c r="B22" s="3" t="s">
        <v>35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AA80"/>
  <sheetViews>
    <sheetView tabSelected="1" zoomScalePageLayoutView="0" workbookViewId="0" topLeftCell="A1">
      <selection activeCell="Q7" sqref="Q7"/>
    </sheetView>
  </sheetViews>
  <sheetFormatPr defaultColWidth="9.140625" defaultRowHeight="15"/>
  <cols>
    <col min="1" max="1" width="10.7109375" style="1" customWidth="1"/>
    <col min="2" max="2" width="22.7109375" style="1" customWidth="1"/>
    <col min="3" max="3" width="14.7109375" style="1" customWidth="1"/>
    <col min="4" max="27" width="8.7109375" style="1" customWidth="1"/>
  </cols>
  <sheetData>
    <row r="1" spans="1:27" ht="90" customHeight="1">
      <c r="A1" s="12" t="s">
        <v>0</v>
      </c>
      <c r="B1" s="12"/>
      <c r="C1" s="12"/>
      <c r="D1" s="13" t="s">
        <v>36</v>
      </c>
      <c r="E1" s="14"/>
      <c r="F1" s="14"/>
      <c r="G1" s="14"/>
      <c r="H1" s="14"/>
      <c r="I1" s="14"/>
      <c r="J1" s="14"/>
      <c r="K1" s="14"/>
      <c r="L1" s="14"/>
      <c r="M1" s="14"/>
      <c r="N1" s="14"/>
      <c r="O1" s="14"/>
      <c r="P1" s="14"/>
      <c r="Q1" s="14"/>
      <c r="R1" s="14"/>
      <c r="S1" s="14"/>
      <c r="T1" s="14"/>
      <c r="U1" s="14"/>
      <c r="V1" s="14"/>
      <c r="W1" s="14"/>
      <c r="X1" s="14"/>
      <c r="Y1" s="14"/>
      <c r="Z1" s="14"/>
      <c r="AA1" s="14"/>
    </row>
    <row r="2" spans="1:27" ht="15">
      <c r="A2" s="15" t="s">
        <v>37</v>
      </c>
      <c r="B2" s="15" t="s">
        <v>38</v>
      </c>
      <c r="C2" s="15" t="s">
        <v>39</v>
      </c>
      <c r="D2" s="15" t="s">
        <v>1</v>
      </c>
      <c r="E2" s="15" t="s">
        <v>2</v>
      </c>
      <c r="F2" s="15" t="s">
        <v>3</v>
      </c>
      <c r="G2" s="15" t="s">
        <v>4</v>
      </c>
      <c r="H2" s="15" t="s">
        <v>5</v>
      </c>
      <c r="I2" s="15" t="s">
        <v>6</v>
      </c>
      <c r="J2" s="15" t="s">
        <v>7</v>
      </c>
      <c r="K2" s="15" t="s">
        <v>8</v>
      </c>
      <c r="L2" s="15" t="s">
        <v>9</v>
      </c>
      <c r="M2" s="15" t="s">
        <v>10</v>
      </c>
      <c r="N2" s="15" t="s">
        <v>11</v>
      </c>
      <c r="O2" s="15" t="s">
        <v>12</v>
      </c>
      <c r="P2" s="15" t="s">
        <v>13</v>
      </c>
      <c r="Q2" s="15" t="s">
        <v>14</v>
      </c>
      <c r="R2" s="15" t="s">
        <v>15</v>
      </c>
      <c r="S2" s="15" t="s">
        <v>16</v>
      </c>
      <c r="T2" s="15" t="s">
        <v>17</v>
      </c>
      <c r="U2" s="15" t="s">
        <v>18</v>
      </c>
      <c r="V2" s="15" t="s">
        <v>19</v>
      </c>
      <c r="W2" s="15" t="s">
        <v>20</v>
      </c>
      <c r="X2" s="15" t="s">
        <v>21</v>
      </c>
      <c r="Y2" s="15" t="s">
        <v>22</v>
      </c>
      <c r="Z2" s="15" t="s">
        <v>23</v>
      </c>
      <c r="AA2" s="15" t="s">
        <v>24</v>
      </c>
    </row>
    <row r="3" spans="1:27" ht="15">
      <c r="A3" s="16">
        <v>9600</v>
      </c>
      <c r="B3" s="16" t="s">
        <v>40</v>
      </c>
      <c r="C3" s="16" t="s">
        <v>41</v>
      </c>
      <c r="D3" s="17">
        <v>-0.07537364959716797</v>
      </c>
      <c r="E3" s="17">
        <v>-0.0787501335144043</v>
      </c>
      <c r="F3" s="17">
        <v>-0.07913351058959961</v>
      </c>
      <c r="G3" s="17">
        <v>-0.07467317581176758</v>
      </c>
      <c r="H3" s="17">
        <v>-0.08025455474853516</v>
      </c>
      <c r="I3" s="17">
        <v>-0.0772542953491211</v>
      </c>
      <c r="J3" s="17">
        <v>-0.06933212280273438</v>
      </c>
      <c r="K3" s="17">
        <v>-0.04888582229614258</v>
      </c>
      <c r="L3" s="17">
        <v>-0.05810260772705078</v>
      </c>
      <c r="M3" s="17">
        <v>-0.06978321075439453</v>
      </c>
      <c r="N3" s="17">
        <v>-0.05304527282714844</v>
      </c>
      <c r="O3" s="17">
        <v>-0.06216716766357422</v>
      </c>
      <c r="P3" s="17">
        <v>-0.05957221984863281</v>
      </c>
      <c r="Q3" s="17">
        <v>-0.058053016662597656</v>
      </c>
      <c r="R3" s="17">
        <v>-0.047153472900390625</v>
      </c>
      <c r="S3" s="17">
        <v>-0.042209625244140625</v>
      </c>
      <c r="T3" s="17">
        <v>-0.06029510498046875</v>
      </c>
      <c r="U3" s="17">
        <v>-0.05896949768066406</v>
      </c>
      <c r="V3" s="17">
        <v>-0.06914806365966797</v>
      </c>
      <c r="W3" s="17">
        <v>-0.08040714263916016</v>
      </c>
      <c r="X3" s="17">
        <v>-0.07325458526611328</v>
      </c>
      <c r="Y3" s="17">
        <v>-0.07574462890625</v>
      </c>
      <c r="Z3" s="17">
        <v>-0.0776987075805664</v>
      </c>
      <c r="AA3" s="17">
        <v>-0.07308769226074219</v>
      </c>
    </row>
    <row r="4" spans="1:27" ht="15">
      <c r="A4" s="16">
        <v>9645</v>
      </c>
      <c r="B4" s="16" t="s">
        <v>42</v>
      </c>
      <c r="C4" s="16" t="s">
        <v>43</v>
      </c>
      <c r="D4" s="17">
        <v>-0.028419971466064453</v>
      </c>
      <c r="E4" s="17">
        <v>-0.034510135650634766</v>
      </c>
      <c r="F4" s="17">
        <v>-0.028171539306640625</v>
      </c>
      <c r="G4" s="17">
        <v>-0.026054859161376953</v>
      </c>
      <c r="H4" s="17">
        <v>-0.034664154052734375</v>
      </c>
      <c r="I4" s="17">
        <v>-0.032276153564453125</v>
      </c>
      <c r="J4" s="17">
        <v>-0.024389266967773438</v>
      </c>
      <c r="K4" s="17">
        <v>-0.012206077575683594</v>
      </c>
      <c r="L4" s="17">
        <v>-0.01724720001220703</v>
      </c>
      <c r="M4" s="17">
        <v>-0.019777297973632812</v>
      </c>
      <c r="N4" s="17">
        <v>-0.010530471801757812</v>
      </c>
      <c r="O4" s="17">
        <v>-0.014460563659667969</v>
      </c>
      <c r="P4" s="17">
        <v>-0.019433021545410156</v>
      </c>
      <c r="Q4" s="17">
        <v>-0.016483306884765625</v>
      </c>
      <c r="R4" s="17">
        <v>-0.014797210693359375</v>
      </c>
      <c r="S4" s="17">
        <v>-0.011754035949707031</v>
      </c>
      <c r="T4" s="17">
        <v>-0.016557693481445312</v>
      </c>
      <c r="U4" s="17">
        <v>-0.01968097686767578</v>
      </c>
      <c r="V4" s="17">
        <v>-0.021203041076660156</v>
      </c>
      <c r="W4" s="17">
        <v>-0.02606678009033203</v>
      </c>
      <c r="X4" s="17">
        <v>-0.021361351013183594</v>
      </c>
      <c r="Y4" s="17">
        <v>-0.02005767822265625</v>
      </c>
      <c r="Z4" s="17">
        <v>-0.02717876434326172</v>
      </c>
      <c r="AA4" s="17">
        <v>-0.03164339065551758</v>
      </c>
    </row>
    <row r="5" spans="1:27" ht="15">
      <c r="A5" s="16">
        <v>29610</v>
      </c>
      <c r="B5" s="16" t="s">
        <v>44</v>
      </c>
      <c r="C5" s="16" t="s">
        <v>43</v>
      </c>
      <c r="D5" s="17">
        <v>-0.011651992797851562</v>
      </c>
      <c r="E5" s="17">
        <v>-0.01840353012084961</v>
      </c>
      <c r="F5" s="17">
        <v>-0.01160430908203125</v>
      </c>
      <c r="G5" s="17">
        <v>-0.01036977767944336</v>
      </c>
      <c r="H5" s="17">
        <v>-0.020377159118652344</v>
      </c>
      <c r="I5" s="17">
        <v>-0.018259525299072266</v>
      </c>
      <c r="J5" s="17">
        <v>-0.009464740753173828</v>
      </c>
      <c r="K5" s="17">
        <v>0.004334926605224609</v>
      </c>
      <c r="L5" s="17">
        <v>-0.0003452301025390625</v>
      </c>
      <c r="M5" s="17">
        <v>-0.0004177093505859375</v>
      </c>
      <c r="N5" s="17">
        <v>0.009372711181640625</v>
      </c>
      <c r="O5" s="17">
        <v>0.005261421203613281</v>
      </c>
      <c r="P5" s="17">
        <v>5.91278076171875E-05</v>
      </c>
      <c r="Q5" s="17">
        <v>0.003170013427734375</v>
      </c>
      <c r="R5" s="17">
        <v>0.004146575927734375</v>
      </c>
      <c r="S5" s="17">
        <v>0.006121635437011719</v>
      </c>
      <c r="T5" s="17">
        <v>0.001312255859375</v>
      </c>
      <c r="U5" s="17">
        <v>-0.0025787353515625</v>
      </c>
      <c r="V5" s="17">
        <v>-0.0023279190063476562</v>
      </c>
      <c r="W5" s="17">
        <v>-0.006031990051269531</v>
      </c>
      <c r="X5" s="17">
        <v>-0.000606536865234375</v>
      </c>
      <c r="Y5" s="17">
        <v>0.0018281936645507812</v>
      </c>
      <c r="Z5" s="17">
        <v>-0.007828712463378906</v>
      </c>
      <c r="AA5" s="17">
        <v>-0.014567852020263672</v>
      </c>
    </row>
    <row r="6" spans="1:27" ht="15">
      <c r="A6" s="16">
        <v>29660</v>
      </c>
      <c r="B6" s="16" t="s">
        <v>45</v>
      </c>
      <c r="C6" s="16" t="s">
        <v>43</v>
      </c>
      <c r="D6" s="17">
        <v>-0.013607978820800781</v>
      </c>
      <c r="E6" s="17">
        <v>-0.019779205322265625</v>
      </c>
      <c r="F6" s="17">
        <v>-0.014191150665283203</v>
      </c>
      <c r="G6" s="17">
        <v>-0.012874603271484375</v>
      </c>
      <c r="H6" s="17">
        <v>-0.021137237548828125</v>
      </c>
      <c r="I6" s="17">
        <v>-0.019142627716064453</v>
      </c>
      <c r="J6" s="17">
        <v>-0.011769771575927734</v>
      </c>
      <c r="K6" s="17">
        <v>-0.0005183219909667969</v>
      </c>
      <c r="L6" s="17">
        <v>-0.004059791564941406</v>
      </c>
      <c r="M6" s="17">
        <v>-0.0042209625244140625</v>
      </c>
      <c r="N6" s="17">
        <v>0.004207611083984375</v>
      </c>
      <c r="O6" s="17">
        <v>0.0010251998901367188</v>
      </c>
      <c r="P6" s="17">
        <v>-0.0038547515869140625</v>
      </c>
      <c r="Q6" s="17">
        <v>-0.0012388229370117188</v>
      </c>
      <c r="R6" s="17">
        <v>-0.00041103363037109375</v>
      </c>
      <c r="S6" s="17">
        <v>0.0017004013061523438</v>
      </c>
      <c r="T6" s="17">
        <v>-0.0020275115966796875</v>
      </c>
      <c r="U6" s="17">
        <v>-0.005462646484375</v>
      </c>
      <c r="V6" s="17">
        <v>-0.005537986755371094</v>
      </c>
      <c r="W6" s="17">
        <v>-0.0088958740234375</v>
      </c>
      <c r="X6" s="17">
        <v>-0.0043506622314453125</v>
      </c>
      <c r="Y6" s="17">
        <v>-0.00246429443359375</v>
      </c>
      <c r="Z6" s="17">
        <v>-0.0099945068359375</v>
      </c>
      <c r="AA6" s="17">
        <v>-0.016014575958251953</v>
      </c>
    </row>
    <row r="7" spans="1:27" ht="15">
      <c r="A7" s="16">
        <v>29662</v>
      </c>
      <c r="B7" s="16" t="s">
        <v>46</v>
      </c>
      <c r="C7" s="16" t="s">
        <v>43</v>
      </c>
      <c r="D7" s="17">
        <v>-0.01358795166015625</v>
      </c>
      <c r="E7" s="17">
        <v>-0.01974964141845703</v>
      </c>
      <c r="F7" s="17">
        <v>-0.0141754150390625</v>
      </c>
      <c r="G7" s="17">
        <v>-0.012860298156738281</v>
      </c>
      <c r="H7" s="17">
        <v>-0.021106719970703125</v>
      </c>
      <c r="I7" s="17">
        <v>-0.019114017486572266</v>
      </c>
      <c r="J7" s="17">
        <v>-0.011754989624023438</v>
      </c>
      <c r="K7" s="17">
        <v>-0.0005245208740234375</v>
      </c>
      <c r="L7" s="17">
        <v>-0.004055500030517578</v>
      </c>
      <c r="M7" s="17">
        <v>-0.004215240478515625</v>
      </c>
      <c r="N7" s="17">
        <v>0.004197120666503906</v>
      </c>
      <c r="O7" s="17">
        <v>0.0010204315185546875</v>
      </c>
      <c r="P7" s="17">
        <v>-0.003849029541015625</v>
      </c>
      <c r="Q7" s="17">
        <v>-0.001239776611328125</v>
      </c>
      <c r="R7" s="17">
        <v>-0.0004138946533203125</v>
      </c>
      <c r="S7" s="17">
        <v>0.0016956329345703125</v>
      </c>
      <c r="T7" s="17">
        <v>-0.0020341873168945312</v>
      </c>
      <c r="U7" s="17">
        <v>-0.005454063415527344</v>
      </c>
      <c r="V7" s="17">
        <v>-0.0055294036865234375</v>
      </c>
      <c r="W7" s="17">
        <v>-0.008881568908691406</v>
      </c>
      <c r="X7" s="17">
        <v>-0.004343986511230469</v>
      </c>
      <c r="Y7" s="17">
        <v>-0.00246429443359375</v>
      </c>
      <c r="Z7" s="17">
        <v>-0.009976387023925781</v>
      </c>
      <c r="AA7" s="17">
        <v>-0.015985965728759766</v>
      </c>
    </row>
    <row r="8" spans="1:27" ht="15">
      <c r="A8" s="16">
        <v>29664</v>
      </c>
      <c r="B8" s="16" t="s">
        <v>47</v>
      </c>
      <c r="C8" s="16" t="s">
        <v>43</v>
      </c>
      <c r="D8" s="17">
        <v>-0.013586997985839844</v>
      </c>
      <c r="E8" s="17">
        <v>-0.019748687744140625</v>
      </c>
      <c r="F8" s="17">
        <v>-0.014174938201904297</v>
      </c>
      <c r="G8" s="17">
        <v>-0.012859821319580078</v>
      </c>
      <c r="H8" s="17">
        <v>-0.02110576629638672</v>
      </c>
      <c r="I8" s="17">
        <v>-0.01911306381225586</v>
      </c>
      <c r="J8" s="17">
        <v>-0.011754512786865234</v>
      </c>
      <c r="K8" s="17">
        <v>-0.0005249977111816406</v>
      </c>
      <c r="L8" s="17">
        <v>-0.004055500030517578</v>
      </c>
      <c r="M8" s="17">
        <v>-0.004215240478515625</v>
      </c>
      <c r="N8" s="17">
        <v>0.0041961669921875</v>
      </c>
      <c r="O8" s="17">
        <v>0.0010204315185546875</v>
      </c>
      <c r="P8" s="17">
        <v>-0.003849029541015625</v>
      </c>
      <c r="Q8" s="17">
        <v>-0.001239776611328125</v>
      </c>
      <c r="R8" s="17">
        <v>-0.0004138946533203125</v>
      </c>
      <c r="S8" s="17">
        <v>0.0016946792602539062</v>
      </c>
      <c r="T8" s="17">
        <v>-0.002033233642578125</v>
      </c>
      <c r="U8" s="17">
        <v>-0.0054531097412109375</v>
      </c>
      <c r="V8" s="17">
        <v>-0.005528450012207031</v>
      </c>
      <c r="W8" s="17">
        <v>-0.008880615234375</v>
      </c>
      <c r="X8" s="17">
        <v>-0.004343986511230469</v>
      </c>
      <c r="Y8" s="17">
        <v>-0.0024766921997070312</v>
      </c>
      <c r="Z8" s="17">
        <v>-0.009975433349609375</v>
      </c>
      <c r="AA8" s="17">
        <v>-0.01598501205444336</v>
      </c>
    </row>
    <row r="9" spans="1:27" ht="15">
      <c r="A9" s="16">
        <v>39610</v>
      </c>
      <c r="B9" s="16" t="s">
        <v>48</v>
      </c>
      <c r="C9" s="16" t="s">
        <v>43</v>
      </c>
      <c r="D9" s="17">
        <v>-0.014057159423828125</v>
      </c>
      <c r="E9" s="17">
        <v>-0.02080821990966797</v>
      </c>
      <c r="F9" s="17">
        <v>-0.01453399658203125</v>
      </c>
      <c r="G9" s="17">
        <v>-0.013163089752197266</v>
      </c>
      <c r="H9" s="17">
        <v>-0.02224111557006836</v>
      </c>
      <c r="I9" s="17">
        <v>-0.020141124725341797</v>
      </c>
      <c r="J9" s="17">
        <v>-0.012096881866455078</v>
      </c>
      <c r="K9" s="17">
        <v>0.0002918243408203125</v>
      </c>
      <c r="L9" s="17">
        <v>-0.0037708282470703125</v>
      </c>
      <c r="M9" s="17">
        <v>-0.0038881301879882812</v>
      </c>
      <c r="N9" s="17">
        <v>0.005414009094238281</v>
      </c>
      <c r="O9" s="17">
        <v>0.0019321441650390625</v>
      </c>
      <c r="P9" s="17">
        <v>-0.0034761428833007812</v>
      </c>
      <c r="Q9" s="17">
        <v>-0.0005636215209960938</v>
      </c>
      <c r="R9" s="17">
        <v>0.00038242340087890625</v>
      </c>
      <c r="S9" s="17">
        <v>0.002552032470703125</v>
      </c>
      <c r="T9" s="17">
        <v>-0.0017185211181640625</v>
      </c>
      <c r="U9" s="17">
        <v>-0.0053558349609375</v>
      </c>
      <c r="V9" s="17">
        <v>-0.0054111480712890625</v>
      </c>
      <c r="W9" s="17">
        <v>-0.009060859680175781</v>
      </c>
      <c r="X9" s="17">
        <v>-0.0039997100830078125</v>
      </c>
      <c r="Y9" s="17">
        <v>-0.0017385482788085938</v>
      </c>
      <c r="Z9" s="17">
        <v>-0.010333061218261719</v>
      </c>
      <c r="AA9" s="17">
        <v>-0.0168914794921875</v>
      </c>
    </row>
    <row r="10" spans="1:27" ht="15">
      <c r="A10" s="16">
        <v>39625</v>
      </c>
      <c r="B10" s="16" t="s">
        <v>49</v>
      </c>
      <c r="C10" s="16" t="s">
        <v>43</v>
      </c>
      <c r="D10" s="17">
        <v>-0.014027595520019531</v>
      </c>
      <c r="E10" s="17">
        <v>-0.020780086517333984</v>
      </c>
      <c r="F10" s="17">
        <v>-0.014507293701171875</v>
      </c>
      <c r="G10" s="17">
        <v>-0.0131378173828125</v>
      </c>
      <c r="H10" s="17">
        <v>-0.022216320037841797</v>
      </c>
      <c r="I10" s="17">
        <v>-0.020116806030273438</v>
      </c>
      <c r="J10" s="17">
        <v>-0.012072086334228516</v>
      </c>
      <c r="K10" s="17">
        <v>0.00031757354736328125</v>
      </c>
      <c r="L10" s="17">
        <v>-0.0037431716918945312</v>
      </c>
      <c r="M10" s="17">
        <v>-0.003856658935546875</v>
      </c>
      <c r="N10" s="17">
        <v>0.0054473876953125</v>
      </c>
      <c r="O10" s="17">
        <v>0.0019655227661132812</v>
      </c>
      <c r="P10" s="17">
        <v>-0.0034418106079101562</v>
      </c>
      <c r="Q10" s="17">
        <v>-0.000530242919921875</v>
      </c>
      <c r="R10" s="17">
        <v>0.000415802001953125</v>
      </c>
      <c r="S10" s="17">
        <v>0.0025835037231445312</v>
      </c>
      <c r="T10" s="17">
        <v>-0.0016870498657226562</v>
      </c>
      <c r="U10" s="17">
        <v>-0.005326271057128906</v>
      </c>
      <c r="V10" s="17">
        <v>-0.00537872314453125</v>
      </c>
      <c r="W10" s="17">
        <v>-0.009026527404785156</v>
      </c>
      <c r="X10" s="17">
        <v>-0.003964424133300781</v>
      </c>
      <c r="Y10" s="17">
        <v>-0.0017137527465820312</v>
      </c>
      <c r="Z10" s="17">
        <v>-0.0102996826171875</v>
      </c>
      <c r="AA10" s="17">
        <v>-0.0168609619140625</v>
      </c>
    </row>
    <row r="11" spans="1:27" ht="15">
      <c r="A11" s="16">
        <v>39635</v>
      </c>
      <c r="B11" s="16" t="s">
        <v>50</v>
      </c>
      <c r="C11" s="16" t="s">
        <v>43</v>
      </c>
      <c r="D11" s="17">
        <v>-0.028121471405029297</v>
      </c>
      <c r="E11" s="17">
        <v>-0.03408956527709961</v>
      </c>
      <c r="F11" s="17">
        <v>-0.02702474594116211</v>
      </c>
      <c r="G11" s="17">
        <v>-0.02506113052368164</v>
      </c>
      <c r="H11" s="17">
        <v>-0.03374290466308594</v>
      </c>
      <c r="I11" s="17">
        <v>-0.031386375427246094</v>
      </c>
      <c r="J11" s="17">
        <v>-0.023432254791259766</v>
      </c>
      <c r="K11" s="17">
        <v>-0.012122154235839844</v>
      </c>
      <c r="L11" s="17">
        <v>-0.017013072967529297</v>
      </c>
      <c r="M11" s="17">
        <v>-0.01929473876953125</v>
      </c>
      <c r="N11" s="17">
        <v>-0.011038780212402344</v>
      </c>
      <c r="O11" s="17">
        <v>-0.014829635620117188</v>
      </c>
      <c r="P11" s="17">
        <v>-0.020257949829101562</v>
      </c>
      <c r="Q11" s="17">
        <v>-0.01728343963623047</v>
      </c>
      <c r="R11" s="17">
        <v>-0.01624011993408203</v>
      </c>
      <c r="S11" s="17">
        <v>-0.013207435607910156</v>
      </c>
      <c r="T11" s="17">
        <v>-0.016953468322753906</v>
      </c>
      <c r="U11" s="17">
        <v>-0.020249366760253906</v>
      </c>
      <c r="V11" s="17">
        <v>-0.021402359008789062</v>
      </c>
      <c r="W11" s="17">
        <v>-0.025827407836914062</v>
      </c>
      <c r="X11" s="17">
        <v>-0.021468162536621094</v>
      </c>
      <c r="Y11" s="17">
        <v>-0.020122528076171875</v>
      </c>
      <c r="Z11" s="17">
        <v>-0.027112960815429688</v>
      </c>
      <c r="AA11" s="17">
        <v>-0.0317387580871582</v>
      </c>
    </row>
    <row r="12" spans="1:27" ht="15">
      <c r="A12" s="16">
        <v>39640</v>
      </c>
      <c r="B12" s="16" t="s">
        <v>51</v>
      </c>
      <c r="C12" s="16" t="s">
        <v>43</v>
      </c>
      <c r="D12" s="17">
        <v>-0.026172161102294922</v>
      </c>
      <c r="E12" s="17">
        <v>-0.0323796272277832</v>
      </c>
      <c r="F12" s="17">
        <v>-0.025624752044677734</v>
      </c>
      <c r="G12" s="17">
        <v>-0.02367877960205078</v>
      </c>
      <c r="H12" s="17">
        <v>-0.03242635726928711</v>
      </c>
      <c r="I12" s="17">
        <v>-0.030092716217041016</v>
      </c>
      <c r="J12" s="17">
        <v>-0.02219533920288086</v>
      </c>
      <c r="K12" s="17">
        <v>-0.010350704193115234</v>
      </c>
      <c r="L12" s="17">
        <v>-0.015124320983886719</v>
      </c>
      <c r="M12" s="17">
        <v>-0.017060279846191406</v>
      </c>
      <c r="N12" s="17">
        <v>-0.008325576782226562</v>
      </c>
      <c r="O12" s="17">
        <v>-0.012051582336425781</v>
      </c>
      <c r="P12" s="17">
        <v>-0.01739501953125</v>
      </c>
      <c r="Q12" s="17">
        <v>-0.014393806457519531</v>
      </c>
      <c r="R12" s="17">
        <v>-0.013189315795898438</v>
      </c>
      <c r="S12" s="17">
        <v>-0.010324478149414062</v>
      </c>
      <c r="T12" s="17">
        <v>-0.014547348022460938</v>
      </c>
      <c r="U12" s="17">
        <v>-0.01780986785888672</v>
      </c>
      <c r="V12" s="17">
        <v>-0.018827438354492188</v>
      </c>
      <c r="W12" s="17">
        <v>-0.023233413696289062</v>
      </c>
      <c r="X12" s="17">
        <v>-0.018593788146972656</v>
      </c>
      <c r="Y12" s="17">
        <v>-0.017063140869140625</v>
      </c>
      <c r="Z12" s="17">
        <v>-0.024481773376464844</v>
      </c>
      <c r="AA12" s="17">
        <v>-0.02947235107421875</v>
      </c>
    </row>
    <row r="13" spans="1:27" ht="15">
      <c r="A13" s="16">
        <v>39650</v>
      </c>
      <c r="B13" s="16" t="s">
        <v>52</v>
      </c>
      <c r="C13" s="16" t="s">
        <v>43</v>
      </c>
      <c r="D13" s="17">
        <v>-0.027760982513427734</v>
      </c>
      <c r="E13" s="17">
        <v>-0.03349781036376953</v>
      </c>
      <c r="F13" s="17">
        <v>-0.026432514190673828</v>
      </c>
      <c r="G13" s="17">
        <v>-0.024489402770996094</v>
      </c>
      <c r="H13" s="17">
        <v>-0.03295087814331055</v>
      </c>
      <c r="I13" s="17">
        <v>-0.030789852142333984</v>
      </c>
      <c r="J13" s="17">
        <v>-0.023073673248291016</v>
      </c>
      <c r="K13" s="17">
        <v>-0.012244701385498047</v>
      </c>
      <c r="L13" s="17">
        <v>-0.017510414123535156</v>
      </c>
      <c r="M13" s="17">
        <v>-0.020086288452148438</v>
      </c>
      <c r="N13" s="17">
        <v>-0.012343406677246094</v>
      </c>
      <c r="O13" s="17">
        <v>-0.015915870666503906</v>
      </c>
      <c r="P13" s="17">
        <v>-0.02146434783935547</v>
      </c>
      <c r="Q13" s="17">
        <v>-0.018375396728515625</v>
      </c>
      <c r="R13" s="17">
        <v>-0.01722431182861328</v>
      </c>
      <c r="S13" s="17">
        <v>-0.013856887817382812</v>
      </c>
      <c r="T13" s="17">
        <v>-0.01728534698486328</v>
      </c>
      <c r="U13" s="17">
        <v>-0.020750999450683594</v>
      </c>
      <c r="V13" s="17">
        <v>-0.021717071533203125</v>
      </c>
      <c r="W13" s="17">
        <v>-0.026350975036621094</v>
      </c>
      <c r="X13" s="17">
        <v>-0.022516250610351562</v>
      </c>
      <c r="Y13" s="17">
        <v>-0.02079296112060547</v>
      </c>
      <c r="Z13" s="17">
        <v>-0.027298927307128906</v>
      </c>
      <c r="AA13" s="17">
        <v>-0.0315241813659668</v>
      </c>
    </row>
    <row r="14" spans="1:27" ht="15">
      <c r="A14" s="16">
        <v>39660</v>
      </c>
      <c r="B14" s="16" t="s">
        <v>53</v>
      </c>
      <c r="C14" s="16" t="s">
        <v>43</v>
      </c>
      <c r="D14" s="17">
        <v>-0.014221668243408203</v>
      </c>
      <c r="E14" s="17">
        <v>-0.020767688751220703</v>
      </c>
      <c r="F14" s="17">
        <v>-0.014715194702148438</v>
      </c>
      <c r="G14" s="17">
        <v>-0.013342857360839844</v>
      </c>
      <c r="H14" s="17">
        <v>-0.02212810516357422</v>
      </c>
      <c r="I14" s="17">
        <v>-0.02005481719970703</v>
      </c>
      <c r="J14" s="17">
        <v>-0.01225137710571289</v>
      </c>
      <c r="K14" s="17">
        <v>-0.0002713203430175781</v>
      </c>
      <c r="L14" s="17">
        <v>-0.004190921783447266</v>
      </c>
      <c r="M14" s="17">
        <v>-0.004383087158203125</v>
      </c>
      <c r="N14" s="17">
        <v>0.0046253204345703125</v>
      </c>
      <c r="O14" s="17">
        <v>0.0012216567993164062</v>
      </c>
      <c r="P14" s="17">
        <v>-0.004012107849121094</v>
      </c>
      <c r="Q14" s="17">
        <v>-0.0012083053588867188</v>
      </c>
      <c r="R14" s="17">
        <v>-0.0002899169921875</v>
      </c>
      <c r="S14" s="17">
        <v>0.0018930435180664062</v>
      </c>
      <c r="T14" s="17">
        <v>-0.0021982192993164062</v>
      </c>
      <c r="U14" s="17">
        <v>-0.005743980407714844</v>
      </c>
      <c r="V14" s="17">
        <v>-0.005832672119140625</v>
      </c>
      <c r="W14" s="17">
        <v>-0.009405136108398438</v>
      </c>
      <c r="X14" s="17">
        <v>-0.004544258117675781</v>
      </c>
      <c r="Y14" s="17">
        <v>-0.0024251937866210938</v>
      </c>
      <c r="Z14" s="17">
        <v>-0.010621070861816406</v>
      </c>
      <c r="AA14" s="17">
        <v>-0.016942977905273438</v>
      </c>
    </row>
    <row r="15" spans="1:27" ht="15">
      <c r="A15" s="16">
        <v>39670</v>
      </c>
      <c r="B15" s="16" t="s">
        <v>54</v>
      </c>
      <c r="C15" s="16" t="s">
        <v>43</v>
      </c>
      <c r="D15" s="17">
        <v>-0.02533864974975586</v>
      </c>
      <c r="E15" s="17">
        <v>-0.03157806396484375</v>
      </c>
      <c r="F15" s="17">
        <v>-0.024838924407958984</v>
      </c>
      <c r="G15" s="17">
        <v>-0.022933006286621094</v>
      </c>
      <c r="H15" s="17">
        <v>-0.03171253204345703</v>
      </c>
      <c r="I15" s="17">
        <v>-0.029390811920166016</v>
      </c>
      <c r="J15" s="17">
        <v>-0.021482467651367188</v>
      </c>
      <c r="K15" s="17">
        <v>-0.009595394134521484</v>
      </c>
      <c r="L15" s="17">
        <v>-0.014315605163574219</v>
      </c>
      <c r="M15" s="17">
        <v>-0.016109466552734375</v>
      </c>
      <c r="N15" s="17">
        <v>-0.007335662841796875</v>
      </c>
      <c r="O15" s="17">
        <v>-0.011048316955566406</v>
      </c>
      <c r="P15" s="17">
        <v>-0.01642131805419922</v>
      </c>
      <c r="Q15" s="17">
        <v>-0.01342010498046875</v>
      </c>
      <c r="R15" s="17">
        <v>-0.012248039245605469</v>
      </c>
      <c r="S15" s="17">
        <v>-0.009434700012207031</v>
      </c>
      <c r="T15" s="17">
        <v>-0.013654708862304688</v>
      </c>
      <c r="U15" s="17">
        <v>-0.016946792602539062</v>
      </c>
      <c r="V15" s="17">
        <v>-0.01787090301513672</v>
      </c>
      <c r="W15" s="17">
        <v>-0.022217750549316406</v>
      </c>
      <c r="X15" s="17">
        <v>-0.017530441284179688</v>
      </c>
      <c r="Y15" s="17">
        <v>-0.015935897827148438</v>
      </c>
      <c r="Z15" s="17">
        <v>-0.02346515655517578</v>
      </c>
      <c r="AA15" s="17">
        <v>-0.02860403060913086</v>
      </c>
    </row>
    <row r="16" spans="1:27" ht="15">
      <c r="A16" s="16">
        <v>29715</v>
      </c>
      <c r="B16" s="16" t="s">
        <v>55</v>
      </c>
      <c r="C16" s="16" t="s">
        <v>56</v>
      </c>
      <c r="D16" s="17">
        <v>0.003864765167236328</v>
      </c>
      <c r="E16" s="17">
        <v>0.002292633056640625</v>
      </c>
      <c r="F16" s="17">
        <v>0.0007929801940917969</v>
      </c>
      <c r="G16" s="17">
        <v>0.0016865730285644531</v>
      </c>
      <c r="H16" s="17">
        <v>0.0011186599731445312</v>
      </c>
      <c r="I16" s="17">
        <v>0.00225067138671875</v>
      </c>
      <c r="J16" s="17">
        <v>0.0033740997314453125</v>
      </c>
      <c r="K16" s="17">
        <v>0.003964424133300781</v>
      </c>
      <c r="L16" s="17">
        <v>0.003742694854736328</v>
      </c>
      <c r="M16" s="17">
        <v>0.00240325927734375</v>
      </c>
      <c r="N16" s="17">
        <v>0.0026712417602539062</v>
      </c>
      <c r="O16" s="17">
        <v>0.0028982162475585938</v>
      </c>
      <c r="P16" s="17">
        <v>0.003490447998046875</v>
      </c>
      <c r="Q16" s="17">
        <v>0.0032224655151367188</v>
      </c>
      <c r="R16" s="17">
        <v>0.0031528472900390625</v>
      </c>
      <c r="S16" s="17">
        <v>0.0028142929077148438</v>
      </c>
      <c r="T16" s="17">
        <v>0.003559112548828125</v>
      </c>
      <c r="U16" s="17">
        <v>0.0012760162353515625</v>
      </c>
      <c r="V16" s="17">
        <v>0.0007200241088867188</v>
      </c>
      <c r="W16" s="17">
        <v>-0.00027942657470703125</v>
      </c>
      <c r="X16" s="17">
        <v>0.00039958953857421875</v>
      </c>
      <c r="Y16" s="17">
        <v>0.001953125</v>
      </c>
      <c r="Z16" s="17">
        <v>0.0031347274780273438</v>
      </c>
      <c r="AA16" s="17">
        <v>0.0020322799682617188</v>
      </c>
    </row>
    <row r="17" spans="1:27" ht="15">
      <c r="A17" s="16">
        <v>29745</v>
      </c>
      <c r="B17" s="16" t="s">
        <v>57</v>
      </c>
      <c r="C17" s="16" t="s">
        <v>56</v>
      </c>
      <c r="D17" s="17">
        <v>-0.000640869140625</v>
      </c>
      <c r="E17" s="17">
        <v>-0.001965045928955078</v>
      </c>
      <c r="F17" s="17">
        <v>-0.0034332275390625</v>
      </c>
      <c r="G17" s="17">
        <v>-0.0025529861450195312</v>
      </c>
      <c r="H17" s="17">
        <v>-0.0031175613403320312</v>
      </c>
      <c r="I17" s="17">
        <v>-0.0019741058349609375</v>
      </c>
      <c r="J17" s="17">
        <v>-0.0009369850158691406</v>
      </c>
      <c r="K17" s="17">
        <v>-0.000457763671875</v>
      </c>
      <c r="L17" s="17">
        <v>-0.0014505386352539062</v>
      </c>
      <c r="M17" s="17">
        <v>-0.0034637451171875</v>
      </c>
      <c r="N17" s="17">
        <v>-0.0030221939086914062</v>
      </c>
      <c r="O17" s="17">
        <v>-0.0029582977294921875</v>
      </c>
      <c r="P17" s="17">
        <v>-0.0023164749145507812</v>
      </c>
      <c r="Q17" s="17">
        <v>-0.002643585205078125</v>
      </c>
      <c r="R17" s="17">
        <v>-0.002544403076171875</v>
      </c>
      <c r="S17" s="17">
        <v>-0.0022554397583007812</v>
      </c>
      <c r="T17" s="17">
        <v>-0.0009832382202148438</v>
      </c>
      <c r="U17" s="17">
        <v>-0.0034360885620117188</v>
      </c>
      <c r="V17" s="17">
        <v>-0.004342079162597656</v>
      </c>
      <c r="W17" s="17">
        <v>-0.0056438446044921875</v>
      </c>
      <c r="X17" s="17">
        <v>-0.005584716796875</v>
      </c>
      <c r="Y17" s="17">
        <v>-0.004177093505859375</v>
      </c>
      <c r="Z17" s="17">
        <v>-0.0023698806762695312</v>
      </c>
      <c r="AA17" s="17">
        <v>-0.0029611587524414062</v>
      </c>
    </row>
    <row r="18" spans="1:27" ht="15">
      <c r="A18" s="16">
        <v>29750</v>
      </c>
      <c r="B18" s="16" t="s">
        <v>58</v>
      </c>
      <c r="C18" s="16" t="s">
        <v>56</v>
      </c>
      <c r="D18" s="17">
        <v>-0.0006246566772460938</v>
      </c>
      <c r="E18" s="17">
        <v>-0.0019521713256835938</v>
      </c>
      <c r="F18" s="17">
        <v>-0.003830432891845703</v>
      </c>
      <c r="G18" s="17">
        <v>-0.0031828880310058594</v>
      </c>
      <c r="H18" s="17">
        <v>-0.0037293434143066406</v>
      </c>
      <c r="I18" s="17">
        <v>-0.002559185028076172</v>
      </c>
      <c r="J18" s="17">
        <v>-0.001583099365234375</v>
      </c>
      <c r="K18" s="17">
        <v>-0.0005898475646972656</v>
      </c>
      <c r="L18" s="17">
        <v>-0.0024824142456054688</v>
      </c>
      <c r="M18" s="17">
        <v>-0.004683494567871094</v>
      </c>
      <c r="N18" s="17">
        <v>-0.0035257339477539062</v>
      </c>
      <c r="O18" s="17">
        <v>-0.003665924072265625</v>
      </c>
      <c r="P18" s="17">
        <v>-0.0028696060180664062</v>
      </c>
      <c r="Q18" s="17">
        <v>-0.0032329559326171875</v>
      </c>
      <c r="R18" s="17">
        <v>-0.0031642913818359375</v>
      </c>
      <c r="S18" s="17">
        <v>-0.00276947021484375</v>
      </c>
      <c r="T18" s="17">
        <v>-0.0015201568603515625</v>
      </c>
      <c r="U18" s="17">
        <v>-0.004027366638183594</v>
      </c>
      <c r="V18" s="17">
        <v>-0.005236625671386719</v>
      </c>
      <c r="W18" s="17">
        <v>-0.00646209716796875</v>
      </c>
      <c r="X18" s="17">
        <v>-0.006656646728515625</v>
      </c>
      <c r="Y18" s="17">
        <v>-0.004702568054199219</v>
      </c>
      <c r="Z18" s="17">
        <v>-0.0030364990234375</v>
      </c>
      <c r="AA18" s="17">
        <v>-0.003459930419921875</v>
      </c>
    </row>
    <row r="19" spans="1:27" ht="15">
      <c r="A19" s="16">
        <v>29795</v>
      </c>
      <c r="B19" s="16" t="s">
        <v>59</v>
      </c>
      <c r="C19" s="16" t="s">
        <v>56</v>
      </c>
      <c r="D19" s="17">
        <v>0.0009083747863769531</v>
      </c>
      <c r="E19" s="17">
        <v>-0.0005602836608886719</v>
      </c>
      <c r="F19" s="17">
        <v>-0.0019397735595703125</v>
      </c>
      <c r="G19" s="17">
        <v>-0.0010581016540527344</v>
      </c>
      <c r="H19" s="17">
        <v>-0.0016345977783203125</v>
      </c>
      <c r="I19" s="17">
        <v>-0.0005068778991699219</v>
      </c>
      <c r="J19" s="17">
        <v>0.0005750656127929688</v>
      </c>
      <c r="K19" s="17">
        <v>0.0011410713195800781</v>
      </c>
      <c r="L19" s="17">
        <v>0.0007238388061523438</v>
      </c>
      <c r="M19" s="17">
        <v>-0.0008401870727539062</v>
      </c>
      <c r="N19" s="17">
        <v>-0.0004825592041015625</v>
      </c>
      <c r="O19" s="17">
        <v>-0.0003986358642578125</v>
      </c>
      <c r="P19" s="17">
        <v>0.00011539459228515625</v>
      </c>
      <c r="Q19" s="17">
        <v>-0.00014591217041015625</v>
      </c>
      <c r="R19" s="17">
        <v>-0.00016307830810546875</v>
      </c>
      <c r="S19" s="17">
        <v>-8.0108642578125E-05</v>
      </c>
      <c r="T19" s="17">
        <v>0.0008869171142578125</v>
      </c>
      <c r="U19" s="17">
        <v>-0.001384735107421875</v>
      </c>
      <c r="V19" s="17">
        <v>-0.0020294189453125</v>
      </c>
      <c r="W19" s="17">
        <v>-0.0031404495239257812</v>
      </c>
      <c r="X19" s="17">
        <v>-0.0027513504028320312</v>
      </c>
      <c r="Y19" s="17">
        <v>-0.001522064208984375</v>
      </c>
      <c r="Z19" s="17">
        <v>-5.7220458984375E-05</v>
      </c>
      <c r="AA19" s="17">
        <v>-0.0009093284606933594</v>
      </c>
    </row>
    <row r="20" spans="1:27" ht="15">
      <c r="A20" s="16">
        <v>29820</v>
      </c>
      <c r="B20" s="16" t="s">
        <v>60</v>
      </c>
      <c r="C20" s="16" t="s">
        <v>56</v>
      </c>
      <c r="D20" s="17">
        <v>-0.0005383491516113281</v>
      </c>
      <c r="E20" s="17">
        <v>-0.0019044876098632812</v>
      </c>
      <c r="F20" s="17">
        <v>-0.007874011993408203</v>
      </c>
      <c r="G20" s="17">
        <v>-0.009350299835205078</v>
      </c>
      <c r="H20" s="17">
        <v>-0.00972127914428711</v>
      </c>
      <c r="I20" s="17">
        <v>-0.008369922637939453</v>
      </c>
      <c r="J20" s="17">
        <v>-0.007965564727783203</v>
      </c>
      <c r="K20" s="17">
        <v>-0.0019183158874511719</v>
      </c>
      <c r="L20" s="17">
        <v>-0.012061119079589844</v>
      </c>
      <c r="M20" s="17">
        <v>-0.015387535095214844</v>
      </c>
      <c r="N20" s="17">
        <v>-0.008340835571289062</v>
      </c>
      <c r="O20" s="17">
        <v>-0.010227203369140625</v>
      </c>
      <c r="P20" s="17">
        <v>-0.007935523986816406</v>
      </c>
      <c r="Q20" s="17">
        <v>-0.008723258972167969</v>
      </c>
      <c r="R20" s="17">
        <v>-0.0089874267578125</v>
      </c>
      <c r="S20" s="17">
        <v>-0.00772857666015625</v>
      </c>
      <c r="T20" s="17">
        <v>-0.006787300109863281</v>
      </c>
      <c r="U20" s="17">
        <v>-0.009697914123535156</v>
      </c>
      <c r="V20" s="17">
        <v>-0.01367950439453125</v>
      </c>
      <c r="W20" s="17">
        <v>-0.013948440551757812</v>
      </c>
      <c r="X20" s="17">
        <v>-0.016074180603027344</v>
      </c>
      <c r="Y20" s="17">
        <v>-0.009534835815429688</v>
      </c>
      <c r="Z20" s="17">
        <v>-0.009256362915039062</v>
      </c>
      <c r="AA20" s="17">
        <v>-0.00812530517578125</v>
      </c>
    </row>
    <row r="21" spans="1:27" ht="15">
      <c r="A21" s="16">
        <v>29845</v>
      </c>
      <c r="B21" s="16" t="s">
        <v>61</v>
      </c>
      <c r="C21" s="16" t="s">
        <v>56</v>
      </c>
      <c r="D21" s="17">
        <v>-0.005302906036376953</v>
      </c>
      <c r="E21" s="17">
        <v>-0.006702423095703125</v>
      </c>
      <c r="F21" s="17">
        <v>-0.007565975189208984</v>
      </c>
      <c r="G21" s="17">
        <v>-0.006711006164550781</v>
      </c>
      <c r="H21" s="17">
        <v>-0.0073146820068359375</v>
      </c>
      <c r="I21" s="17">
        <v>-0.006232261657714844</v>
      </c>
      <c r="J21" s="17">
        <v>-0.005200862884521484</v>
      </c>
      <c r="K21" s="17">
        <v>-0.004578113555908203</v>
      </c>
      <c r="L21" s="17">
        <v>-0.004437446594238281</v>
      </c>
      <c r="M21" s="17">
        <v>-0.005718231201171875</v>
      </c>
      <c r="N21" s="17">
        <v>-0.0053310394287109375</v>
      </c>
      <c r="O21" s="17">
        <v>-0.005763053894042969</v>
      </c>
      <c r="P21" s="17">
        <v>-0.00572967529296875</v>
      </c>
      <c r="Q21" s="17">
        <v>-0.005908012390136719</v>
      </c>
      <c r="R21" s="17">
        <v>-0.0059356689453125</v>
      </c>
      <c r="S21" s="17">
        <v>-0.00493621826171875</v>
      </c>
      <c r="T21" s="17">
        <v>-0.0038785934448242188</v>
      </c>
      <c r="U21" s="17">
        <v>-0.0056781768798828125</v>
      </c>
      <c r="V21" s="17">
        <v>-0.006194114685058594</v>
      </c>
      <c r="W21" s="17">
        <v>-0.007252693176269531</v>
      </c>
      <c r="X21" s="17">
        <v>-0.007094383239746094</v>
      </c>
      <c r="Y21" s="17">
        <v>-0.007288932800292969</v>
      </c>
      <c r="Z21" s="17">
        <v>-0.005522727966308594</v>
      </c>
      <c r="AA21" s="17">
        <v>-0.00600433349609375</v>
      </c>
    </row>
    <row r="22" spans="1:27" ht="15">
      <c r="A22" s="16">
        <v>29895</v>
      </c>
      <c r="B22" s="16" t="s">
        <v>62</v>
      </c>
      <c r="C22" s="16" t="s">
        <v>56</v>
      </c>
      <c r="D22" s="17">
        <v>-0.004820823669433594</v>
      </c>
      <c r="E22" s="17">
        <v>-0.006416797637939453</v>
      </c>
      <c r="F22" s="17">
        <v>-0.007218837738037109</v>
      </c>
      <c r="G22" s="17">
        <v>-0.006420612335205078</v>
      </c>
      <c r="H22" s="17">
        <v>-0.007115364074707031</v>
      </c>
      <c r="I22" s="17">
        <v>-0.006054401397705078</v>
      </c>
      <c r="J22" s="17">
        <v>-0.0049419403076171875</v>
      </c>
      <c r="K22" s="17">
        <v>-0.003971576690673828</v>
      </c>
      <c r="L22" s="17">
        <v>-0.0035200119018554688</v>
      </c>
      <c r="M22" s="17">
        <v>-0.004291534423828125</v>
      </c>
      <c r="N22" s="17">
        <v>-0.00359344482421875</v>
      </c>
      <c r="O22" s="17">
        <v>-0.004086494445800781</v>
      </c>
      <c r="P22" s="17">
        <v>-0.004202842712402344</v>
      </c>
      <c r="Q22" s="17">
        <v>-0.004275321960449219</v>
      </c>
      <c r="R22" s="17">
        <v>-0.004389762878417969</v>
      </c>
      <c r="S22" s="17">
        <v>-0.003330230712890625</v>
      </c>
      <c r="T22" s="17">
        <v>-0.00241851806640625</v>
      </c>
      <c r="U22" s="17">
        <v>-0.004157066345214844</v>
      </c>
      <c r="V22" s="17">
        <v>-0.0045413970947265625</v>
      </c>
      <c r="W22" s="17">
        <v>-0.0054111480712890625</v>
      </c>
      <c r="X22" s="17">
        <v>-0.00510406494140625</v>
      </c>
      <c r="Y22" s="17">
        <v>-0.005537986755371094</v>
      </c>
      <c r="Z22" s="17">
        <v>-0.0040740966796875</v>
      </c>
      <c r="AA22" s="17">
        <v>-0.004848480224609375</v>
      </c>
    </row>
    <row r="23" spans="1:27" ht="15">
      <c r="A23" s="16">
        <v>29896</v>
      </c>
      <c r="B23" s="16" t="s">
        <v>63</v>
      </c>
      <c r="C23" s="16" t="s">
        <v>56</v>
      </c>
      <c r="D23" s="17">
        <v>-0.005610466003417969</v>
      </c>
      <c r="E23" s="17">
        <v>-0.006985664367675781</v>
      </c>
      <c r="F23" s="17">
        <v>-0.007845401763916016</v>
      </c>
      <c r="G23" s="17">
        <v>-0.006981372833251953</v>
      </c>
      <c r="H23" s="17">
        <v>-0.007579326629638672</v>
      </c>
      <c r="I23" s="17">
        <v>-0.006493091583251953</v>
      </c>
      <c r="J23" s="17">
        <v>-0.005474567413330078</v>
      </c>
      <c r="K23" s="17">
        <v>-0.004886150360107422</v>
      </c>
      <c r="L23" s="17">
        <v>-0.004761219024658203</v>
      </c>
      <c r="M23" s="17">
        <v>-0.0061054229736328125</v>
      </c>
      <c r="N23" s="17">
        <v>-0.0057582855224609375</v>
      </c>
      <c r="O23" s="17">
        <v>-0.0061855316162109375</v>
      </c>
      <c r="P23" s="17">
        <v>-0.006160736083984375</v>
      </c>
      <c r="Q23" s="17">
        <v>-0.00632476806640625</v>
      </c>
      <c r="R23" s="17">
        <v>-0.006348609924316406</v>
      </c>
      <c r="S23" s="17">
        <v>-0.005326271057128906</v>
      </c>
      <c r="T23" s="17">
        <v>-0.004238128662109375</v>
      </c>
      <c r="U23" s="17">
        <v>-0.006039619445800781</v>
      </c>
      <c r="V23" s="17">
        <v>-0.0065708160400390625</v>
      </c>
      <c r="W23" s="17">
        <v>-0.007641792297363281</v>
      </c>
      <c r="X23" s="17">
        <v>-0.007536888122558594</v>
      </c>
      <c r="Y23" s="17">
        <v>-0.0077419281005859375</v>
      </c>
      <c r="Z23" s="17">
        <v>-0.0059299468994140625</v>
      </c>
      <c r="AA23" s="17">
        <v>-0.006358623504638672</v>
      </c>
    </row>
    <row r="24" spans="1:27" ht="15">
      <c r="A24" s="16">
        <v>29915</v>
      </c>
      <c r="B24" s="16" t="s">
        <v>64</v>
      </c>
      <c r="C24" s="16" t="s">
        <v>56</v>
      </c>
      <c r="D24" s="17">
        <v>-0.0048809051513671875</v>
      </c>
      <c r="E24" s="17">
        <v>-0.006791114807128906</v>
      </c>
      <c r="F24" s="17">
        <v>-0.007554531097412109</v>
      </c>
      <c r="G24" s="17">
        <v>-0.00676727294921875</v>
      </c>
      <c r="H24" s="17">
        <v>-0.0076999664306640625</v>
      </c>
      <c r="I24" s="17">
        <v>-0.0065975189208984375</v>
      </c>
      <c r="J24" s="17">
        <v>-0.005309581756591797</v>
      </c>
      <c r="K24" s="17">
        <v>-0.0038204193115234375</v>
      </c>
      <c r="L24" s="17">
        <v>-0.002837657928466797</v>
      </c>
      <c r="M24" s="17">
        <v>-0.0029153823852539062</v>
      </c>
      <c r="N24" s="17">
        <v>-0.0016870498657226562</v>
      </c>
      <c r="O24" s="17">
        <v>-0.0023336410522460938</v>
      </c>
      <c r="P24" s="17">
        <v>-0.0026454925537109375</v>
      </c>
      <c r="Q24" s="17">
        <v>-0.0026140213012695312</v>
      </c>
      <c r="R24" s="17">
        <v>-0.0027475357055664062</v>
      </c>
      <c r="S24" s="17">
        <v>-0.0015726089477539062</v>
      </c>
      <c r="T24" s="17">
        <v>-0.0007801055908203125</v>
      </c>
      <c r="U24" s="17">
        <v>-0.0025463104248046875</v>
      </c>
      <c r="V24" s="17">
        <v>-0.00275421142578125</v>
      </c>
      <c r="W24" s="17">
        <v>-0.0034418106079101562</v>
      </c>
      <c r="X24" s="17">
        <v>-0.0030012130737304688</v>
      </c>
      <c r="Y24" s="17">
        <v>-0.0037975311279296875</v>
      </c>
      <c r="Z24" s="17">
        <v>-0.0027141571044921875</v>
      </c>
      <c r="AA24" s="17">
        <v>-0.003907680511474609</v>
      </c>
    </row>
    <row r="25" spans="1:27" ht="15">
      <c r="A25" s="16">
        <v>29923</v>
      </c>
      <c r="B25" s="16" t="s">
        <v>65</v>
      </c>
      <c r="C25" s="16" t="s">
        <v>56</v>
      </c>
      <c r="D25" s="17">
        <v>-0.004694938659667969</v>
      </c>
      <c r="E25" s="17">
        <v>-0.006733417510986328</v>
      </c>
      <c r="F25" s="17">
        <v>-0.007493019104003906</v>
      </c>
      <c r="G25" s="17">
        <v>-0.006717205047607422</v>
      </c>
      <c r="H25" s="17">
        <v>-0.007732868194580078</v>
      </c>
      <c r="I25" s="17">
        <v>-0.006618976593017578</v>
      </c>
      <c r="J25" s="17">
        <v>-0.0052623748779296875</v>
      </c>
      <c r="K25" s="17">
        <v>-0.0035791397094726562</v>
      </c>
      <c r="L25" s="17">
        <v>-0.0024023056030273438</v>
      </c>
      <c r="M25" s="17">
        <v>-0.002208709716796875</v>
      </c>
      <c r="N25" s="17">
        <v>-0.0007734298706054688</v>
      </c>
      <c r="O25" s="17">
        <v>-0.0014476776123046875</v>
      </c>
      <c r="P25" s="17">
        <v>-0.001819610595703125</v>
      </c>
      <c r="Q25" s="17">
        <v>-0.0017423629760742188</v>
      </c>
      <c r="R25" s="17">
        <v>-0.0018892288208007812</v>
      </c>
      <c r="S25" s="17">
        <v>-0.0006990432739257812</v>
      </c>
      <c r="T25" s="17">
        <v>4.76837158203125E-05</v>
      </c>
      <c r="U25" s="17">
        <v>-0.0017633438110351562</v>
      </c>
      <c r="V25" s="17">
        <v>-0.0018777847290039062</v>
      </c>
      <c r="W25" s="17">
        <v>-0.0024929046630859375</v>
      </c>
      <c r="X25" s="17">
        <v>-0.001995086669921875</v>
      </c>
      <c r="Y25" s="17">
        <v>-0.0029039382934570312</v>
      </c>
      <c r="Z25" s="17">
        <v>-0.0019817352294921875</v>
      </c>
      <c r="AA25" s="17">
        <v>-0.003345489501953125</v>
      </c>
    </row>
    <row r="26" spans="1:27" ht="15">
      <c r="A26" s="16">
        <v>29924</v>
      </c>
      <c r="B26" s="16" t="s">
        <v>66</v>
      </c>
      <c r="C26" s="16" t="s">
        <v>56</v>
      </c>
      <c r="D26" s="17">
        <v>-0.004694938659667969</v>
      </c>
      <c r="E26" s="17">
        <v>-0.006733417510986328</v>
      </c>
      <c r="F26" s="17">
        <v>-0.007493019104003906</v>
      </c>
      <c r="G26" s="17">
        <v>-0.006717205047607422</v>
      </c>
      <c r="H26" s="17">
        <v>-0.007732868194580078</v>
      </c>
      <c r="I26" s="17">
        <v>-0.006618976593017578</v>
      </c>
      <c r="J26" s="17">
        <v>-0.005259513854980469</v>
      </c>
      <c r="K26" s="17">
        <v>-0.0035791397094726562</v>
      </c>
      <c r="L26" s="17">
        <v>-0.0024023056030273438</v>
      </c>
      <c r="M26" s="17">
        <v>-0.002208709716796875</v>
      </c>
      <c r="N26" s="17">
        <v>-0.0007734298706054688</v>
      </c>
      <c r="O26" s="17">
        <v>-0.0014476776123046875</v>
      </c>
      <c r="P26" s="17">
        <v>-0.001819610595703125</v>
      </c>
      <c r="Q26" s="17">
        <v>-0.0017538070678710938</v>
      </c>
      <c r="R26" s="17">
        <v>-0.0018892288208007812</v>
      </c>
      <c r="S26" s="17">
        <v>-0.0006990432739257812</v>
      </c>
      <c r="T26" s="17">
        <v>6.008148193359375E-05</v>
      </c>
      <c r="U26" s="17">
        <v>-0.0017518997192382812</v>
      </c>
      <c r="V26" s="17">
        <v>-0.0018777847290039062</v>
      </c>
      <c r="W26" s="17">
        <v>-0.0024929046630859375</v>
      </c>
      <c r="X26" s="17">
        <v>-0.0019826889038085938</v>
      </c>
      <c r="Y26" s="17">
        <v>-0.0029039382934570312</v>
      </c>
      <c r="Z26" s="17">
        <v>-0.00197601318359375</v>
      </c>
      <c r="AA26" s="17">
        <v>-0.003345489501953125</v>
      </c>
    </row>
    <row r="27" spans="1:27" ht="15">
      <c r="A27" s="16">
        <v>29925</v>
      </c>
      <c r="B27" s="16" t="s">
        <v>67</v>
      </c>
      <c r="C27" s="16" t="s">
        <v>56</v>
      </c>
      <c r="D27" s="17">
        <v>-0.004703521728515625</v>
      </c>
      <c r="E27" s="17">
        <v>-0.006741046905517578</v>
      </c>
      <c r="F27" s="17">
        <v>-0.007499217987060547</v>
      </c>
      <c r="G27" s="17">
        <v>-0.006722450256347656</v>
      </c>
      <c r="H27" s="17">
        <v>-0.007738590240478516</v>
      </c>
      <c r="I27" s="17">
        <v>-0.0066242218017578125</v>
      </c>
      <c r="J27" s="17">
        <v>-0.005264759063720703</v>
      </c>
      <c r="K27" s="17">
        <v>-0.0035858154296875</v>
      </c>
      <c r="L27" s="17">
        <v>-0.0024137496948242188</v>
      </c>
      <c r="M27" s="17">
        <v>-0.0022258758544921875</v>
      </c>
      <c r="N27" s="17">
        <v>-0.00079345703125</v>
      </c>
      <c r="O27" s="17">
        <v>-0.0014677047729492188</v>
      </c>
      <c r="P27" s="17">
        <v>-0.0018396377563476562</v>
      </c>
      <c r="Q27" s="17">
        <v>-0.0017728805541992188</v>
      </c>
      <c r="R27" s="17">
        <v>-0.0019083023071289062</v>
      </c>
      <c r="S27" s="17">
        <v>-0.0007181167602539062</v>
      </c>
      <c r="T27" s="17">
        <v>4.100799560546875E-05</v>
      </c>
      <c r="U27" s="17">
        <v>-0.00177001953125</v>
      </c>
      <c r="V27" s="17">
        <v>-0.0018978118896484375</v>
      </c>
      <c r="W27" s="17">
        <v>-0.0025157928466796875</v>
      </c>
      <c r="X27" s="17">
        <v>-0.002017974853515625</v>
      </c>
      <c r="Y27" s="17">
        <v>-0.0029239654541015625</v>
      </c>
      <c r="Z27" s="17">
        <v>-0.0020008087158203125</v>
      </c>
      <c r="AA27" s="17">
        <v>-0.0033617019653320312</v>
      </c>
    </row>
    <row r="28" spans="1:27" ht="15">
      <c r="A28" s="16">
        <v>29930</v>
      </c>
      <c r="B28" s="16" t="s">
        <v>68</v>
      </c>
      <c r="C28" s="16" t="s">
        <v>56</v>
      </c>
      <c r="D28" s="17">
        <v>0.0038604736328125</v>
      </c>
      <c r="E28" s="17">
        <v>0.002288818359375</v>
      </c>
      <c r="F28" s="17">
        <v>0.0007891654968261719</v>
      </c>
      <c r="G28" s="17">
        <v>0.0016832351684570312</v>
      </c>
      <c r="H28" s="17">
        <v>0.0011153221130371094</v>
      </c>
      <c r="I28" s="17">
        <v>0.002246856689453125</v>
      </c>
      <c r="J28" s="17">
        <v>0.0033702850341796875</v>
      </c>
      <c r="K28" s="17">
        <v>0.00395965576171875</v>
      </c>
      <c r="L28" s="17">
        <v>0.0037374496459960938</v>
      </c>
      <c r="M28" s="17">
        <v>0.0023965835571289062</v>
      </c>
      <c r="N28" s="17">
        <v>0.002651214599609375</v>
      </c>
      <c r="O28" s="17">
        <v>0.00289154052734375</v>
      </c>
      <c r="P28" s="17">
        <v>0.0034837722778320312</v>
      </c>
      <c r="Q28" s="17">
        <v>0.0032148361206054688</v>
      </c>
      <c r="R28" s="17">
        <v>0.0031452178955078125</v>
      </c>
      <c r="S28" s="17">
        <v>0.0028076171875</v>
      </c>
      <c r="T28" s="17">
        <v>0.0035524368286132812</v>
      </c>
      <c r="U28" s="17">
        <v>0.0012693405151367188</v>
      </c>
      <c r="V28" s="17">
        <v>0.000713348388671875</v>
      </c>
      <c r="W28" s="17">
        <v>-0.00028705596923828125</v>
      </c>
      <c r="X28" s="17">
        <v>0.00040340423583984375</v>
      </c>
      <c r="Y28" s="17">
        <v>0.001934051513671875</v>
      </c>
      <c r="Z28" s="17">
        <v>0.0031280517578125</v>
      </c>
      <c r="AA28" s="17">
        <v>0.0020265579223632812</v>
      </c>
    </row>
    <row r="29" spans="1:27" ht="15">
      <c r="A29" s="16">
        <v>29935</v>
      </c>
      <c r="B29" s="16" t="s">
        <v>69</v>
      </c>
      <c r="C29" s="16" t="s">
        <v>56</v>
      </c>
      <c r="D29" s="18">
        <v>-0.004821300506591797</v>
      </c>
      <c r="E29" s="18">
        <v>-0.00695037841796875</v>
      </c>
      <c r="F29" s="18">
        <v>-0.0076045989990234375</v>
      </c>
      <c r="G29" s="18">
        <v>-0.0068187713623046875</v>
      </c>
      <c r="H29" s="18">
        <v>-0.007955074310302734</v>
      </c>
      <c r="I29" s="18">
        <v>-0.0068225860595703125</v>
      </c>
      <c r="J29" s="18">
        <v>-0.00537109375</v>
      </c>
      <c r="K29" s="18">
        <v>-0.0035314559936523438</v>
      </c>
      <c r="L29" s="18">
        <v>-0.002440929412841797</v>
      </c>
      <c r="M29" s="18">
        <v>-0.002262115478515625</v>
      </c>
      <c r="N29" s="18">
        <v>-0.0006666183471679688</v>
      </c>
      <c r="O29" s="18">
        <v>-0.0014095306396484375</v>
      </c>
      <c r="P29" s="18">
        <v>-0.0018978118896484375</v>
      </c>
      <c r="Q29" s="18">
        <v>-0.0017614364624023438</v>
      </c>
      <c r="R29" s="18">
        <v>-0.0018749237060546875</v>
      </c>
      <c r="S29" s="18">
        <v>-0.0006666183471679688</v>
      </c>
      <c r="T29" s="18">
        <v>-1.430511474609375E-05</v>
      </c>
      <c r="U29" s="18">
        <v>-0.0018568038940429688</v>
      </c>
      <c r="V29" s="18">
        <v>-0.0019769668579101562</v>
      </c>
      <c r="W29" s="18">
        <v>-0.0026750564575195312</v>
      </c>
      <c r="X29" s="18">
        <v>-0.0020856857299804688</v>
      </c>
      <c r="Y29" s="18">
        <v>-0.0029134750366210938</v>
      </c>
      <c r="Z29" s="18">
        <v>-0.002170562744140625</v>
      </c>
      <c r="AA29" s="18">
        <v>-0.0036249160766601562</v>
      </c>
    </row>
    <row r="30" spans="1:27" ht="15">
      <c r="A30" s="16">
        <v>29936</v>
      </c>
      <c r="B30" s="16" t="s">
        <v>70</v>
      </c>
      <c r="C30" s="16" t="s">
        <v>56</v>
      </c>
      <c r="D30" s="18">
        <v>-0.004839897155761719</v>
      </c>
      <c r="E30" s="18">
        <v>-0.006977558135986328</v>
      </c>
      <c r="F30" s="18">
        <v>-0.007618427276611328</v>
      </c>
      <c r="G30" s="18">
        <v>-0.006831169128417969</v>
      </c>
      <c r="H30" s="18">
        <v>-0.007982730865478516</v>
      </c>
      <c r="I30" s="18">
        <v>-0.006848812103271484</v>
      </c>
      <c r="J30" s="18">
        <v>-0.0053844451904296875</v>
      </c>
      <c r="K30" s="18">
        <v>-0.003524303436279297</v>
      </c>
      <c r="L30" s="18">
        <v>-0.0024437904357910156</v>
      </c>
      <c r="M30" s="18">
        <v>-0.0022716522216796875</v>
      </c>
      <c r="N30" s="18">
        <v>-0.000667572021484375</v>
      </c>
      <c r="O30" s="18">
        <v>-0.0014028549194335938</v>
      </c>
      <c r="P30" s="18">
        <v>-0.0019016265869140625</v>
      </c>
      <c r="Q30" s="18">
        <v>-0.0017595291137695312</v>
      </c>
      <c r="R30" s="18">
        <v>-0.0018711090087890625</v>
      </c>
      <c r="S30" s="18">
        <v>-0.0006608963012695312</v>
      </c>
      <c r="T30" s="18">
        <v>-1.811981201171875E-05</v>
      </c>
      <c r="U30" s="18">
        <v>-0.0018644332885742188</v>
      </c>
      <c r="V30" s="18">
        <v>-0.0019845962524414062</v>
      </c>
      <c r="W30" s="18">
        <v>-0.002689361572265625</v>
      </c>
      <c r="X30" s="18">
        <v>-0.0020904541015625</v>
      </c>
      <c r="Y30" s="18">
        <v>-0.0029115676879882812</v>
      </c>
      <c r="Z30" s="18">
        <v>-0.0021877288818359375</v>
      </c>
      <c r="AA30" s="18">
        <v>-0.0036520957946777344</v>
      </c>
    </row>
    <row r="31" spans="1:27" ht="15">
      <c r="A31" s="16">
        <v>29937</v>
      </c>
      <c r="B31" s="16" t="s">
        <v>71</v>
      </c>
      <c r="C31" s="16" t="s">
        <v>56</v>
      </c>
      <c r="D31" s="18">
        <v>-0.004840850830078125</v>
      </c>
      <c r="E31" s="18">
        <v>-0.0069789886474609375</v>
      </c>
      <c r="F31" s="18">
        <v>-0.007619380950927734</v>
      </c>
      <c r="G31" s="18">
        <v>-0.006831645965576172</v>
      </c>
      <c r="H31" s="18">
        <v>-0.007984161376953125</v>
      </c>
      <c r="I31" s="18">
        <v>-0.006849765777587891</v>
      </c>
      <c r="J31" s="18">
        <v>-0.005384922027587891</v>
      </c>
      <c r="K31" s="18">
        <v>-0.003524303436279297</v>
      </c>
      <c r="L31" s="18">
        <v>-0.0024437904357910156</v>
      </c>
      <c r="M31" s="18">
        <v>-0.0022716522216796875</v>
      </c>
      <c r="N31" s="18">
        <v>-0.0006666183471679688</v>
      </c>
      <c r="O31" s="18">
        <v>-0.0014028549194335938</v>
      </c>
      <c r="P31" s="18">
        <v>-0.0019016265869140625</v>
      </c>
      <c r="Q31" s="18">
        <v>-0.0017595291137695312</v>
      </c>
      <c r="R31" s="18">
        <v>-0.0018711090087890625</v>
      </c>
      <c r="S31" s="18">
        <v>-0.0006608963012695312</v>
      </c>
      <c r="T31" s="18">
        <v>-1.811981201171875E-05</v>
      </c>
      <c r="U31" s="18">
        <v>-0.001865386962890625</v>
      </c>
      <c r="V31" s="18">
        <v>-0.0019845962524414062</v>
      </c>
      <c r="W31" s="18">
        <v>-0.002689361572265625</v>
      </c>
      <c r="X31" s="18">
        <v>-0.0020904541015625</v>
      </c>
      <c r="Y31" s="18">
        <v>-0.0029115676879882812</v>
      </c>
      <c r="Z31" s="18">
        <v>-0.0021886825561523438</v>
      </c>
      <c r="AA31" s="18">
        <v>-0.0036530494689941406</v>
      </c>
    </row>
    <row r="32" spans="1:27" ht="15">
      <c r="A32" s="16">
        <v>39705</v>
      </c>
      <c r="B32" s="16" t="s">
        <v>72</v>
      </c>
      <c r="C32" s="16" t="s">
        <v>56</v>
      </c>
      <c r="D32" s="18">
        <v>-0.0068511962890625</v>
      </c>
      <c r="E32" s="18">
        <v>-0.008875370025634766</v>
      </c>
      <c r="F32" s="18">
        <v>-0.009654045104980469</v>
      </c>
      <c r="G32" s="18">
        <v>-0.008762359619140625</v>
      </c>
      <c r="H32" s="18">
        <v>-0.009772777557373047</v>
      </c>
      <c r="I32" s="18">
        <v>-0.008542537689208984</v>
      </c>
      <c r="J32" s="18">
        <v>-0.007210731506347656</v>
      </c>
      <c r="K32" s="18">
        <v>-0.005581855773925781</v>
      </c>
      <c r="L32" s="18">
        <v>-0.004411220550537109</v>
      </c>
      <c r="M32" s="18">
        <v>-0.0047245025634765625</v>
      </c>
      <c r="N32" s="18">
        <v>-0.0036029815673828125</v>
      </c>
      <c r="O32" s="18">
        <v>-0.0043468475341796875</v>
      </c>
      <c r="P32" s="18">
        <v>-0.004776954650878906</v>
      </c>
      <c r="Q32" s="18">
        <v>-0.00461578369140625</v>
      </c>
      <c r="R32" s="18">
        <v>-0.0048274993896484375</v>
      </c>
      <c r="S32" s="18">
        <v>-0.003345489501953125</v>
      </c>
      <c r="T32" s="18">
        <v>-0.0025358200073242188</v>
      </c>
      <c r="U32" s="18">
        <v>-0.004027366638183594</v>
      </c>
      <c r="V32" s="18">
        <v>-0.004563331604003906</v>
      </c>
      <c r="W32" s="18">
        <v>-0.00536346435546875</v>
      </c>
      <c r="X32" s="18">
        <v>-0.004883766174316406</v>
      </c>
      <c r="Y32" s="18">
        <v>-0.005947113037109375</v>
      </c>
      <c r="Z32" s="18">
        <v>-0.00478363037109375</v>
      </c>
      <c r="AA32" s="18">
        <v>-0.005824089050292969</v>
      </c>
    </row>
    <row r="33" spans="1:27" ht="15">
      <c r="A33" s="16">
        <v>39710</v>
      </c>
      <c r="B33" s="16" t="s">
        <v>73</v>
      </c>
      <c r="C33" s="16" t="s">
        <v>56</v>
      </c>
      <c r="D33" s="18">
        <v>0.0013957023620605469</v>
      </c>
      <c r="E33" s="18">
        <v>0.00020599365234375</v>
      </c>
      <c r="F33" s="18">
        <v>-0.0012111663818359375</v>
      </c>
      <c r="G33" s="18">
        <v>-0.00014638900756835938</v>
      </c>
      <c r="H33" s="18">
        <v>-0.0007281303405761719</v>
      </c>
      <c r="I33" s="18">
        <v>0.00045108795166015625</v>
      </c>
      <c r="J33" s="18">
        <v>0.00150299072265625</v>
      </c>
      <c r="K33" s="18">
        <v>0.001529693603515625</v>
      </c>
      <c r="L33" s="18">
        <v>0.0008878707885742188</v>
      </c>
      <c r="M33" s="18">
        <v>-0.0015468597412109375</v>
      </c>
      <c r="N33" s="18">
        <v>-0.0016021728515625</v>
      </c>
      <c r="O33" s="18">
        <v>-0.0012636184692382812</v>
      </c>
      <c r="P33" s="18">
        <v>-0.0007371902465820312</v>
      </c>
      <c r="Q33" s="18">
        <v>-0.0012159347534179688</v>
      </c>
      <c r="R33" s="18">
        <v>-0.0011758804321289062</v>
      </c>
      <c r="S33" s="18">
        <v>-0.0014200210571289062</v>
      </c>
      <c r="T33" s="18">
        <v>-0.00036907196044921875</v>
      </c>
      <c r="U33" s="18">
        <v>-0.00273895263671875</v>
      </c>
      <c r="V33" s="18">
        <v>-0.0035228729248046875</v>
      </c>
      <c r="W33" s="18">
        <v>-0.004740715026855469</v>
      </c>
      <c r="X33" s="18">
        <v>-0.0043163299560546875</v>
      </c>
      <c r="Y33" s="18">
        <v>-0.0026273727416992188</v>
      </c>
      <c r="Z33" s="18">
        <v>-0.0007801055908203125</v>
      </c>
      <c r="AA33" s="18">
        <v>-0.001369476318359375</v>
      </c>
    </row>
    <row r="34" spans="1:27" ht="15">
      <c r="A34" s="16">
        <v>39715</v>
      </c>
      <c r="B34" s="16" t="s">
        <v>74</v>
      </c>
      <c r="C34" s="16" t="s">
        <v>56</v>
      </c>
      <c r="D34" s="18">
        <v>0.004658699035644531</v>
      </c>
      <c r="E34" s="18">
        <v>0.0030913352966308594</v>
      </c>
      <c r="F34" s="18">
        <v>0.0014977455139160156</v>
      </c>
      <c r="G34" s="18">
        <v>0.002437591552734375</v>
      </c>
      <c r="H34" s="18">
        <v>0.0018339157104492188</v>
      </c>
      <c r="I34" s="18">
        <v>0.0030002593994140625</v>
      </c>
      <c r="J34" s="18">
        <v>0.004149436950683594</v>
      </c>
      <c r="K34" s="18">
        <v>0.004670619964599609</v>
      </c>
      <c r="L34" s="18">
        <v>0.004338264465332031</v>
      </c>
      <c r="M34" s="18">
        <v>0.0027704238891601562</v>
      </c>
      <c r="N34" s="18">
        <v>0.0030527114868164062</v>
      </c>
      <c r="O34" s="18">
        <v>0.0033588409423828125</v>
      </c>
      <c r="P34" s="18">
        <v>0.0040264129638671875</v>
      </c>
      <c r="Q34" s="18">
        <v>0.0036592483520507812</v>
      </c>
      <c r="R34" s="18">
        <v>0.003631591796875</v>
      </c>
      <c r="S34" s="18">
        <v>0.0031347274780273438</v>
      </c>
      <c r="T34" s="18">
        <v>0.00386810302734375</v>
      </c>
      <c r="U34" s="18">
        <v>0.0015077590942382812</v>
      </c>
      <c r="V34" s="18">
        <v>0.0009136199951171875</v>
      </c>
      <c r="W34" s="18">
        <v>-0.0001010894775390625</v>
      </c>
      <c r="X34" s="18">
        <v>0.0005788803100585938</v>
      </c>
      <c r="Y34" s="18">
        <v>0.0024003982543945312</v>
      </c>
      <c r="Z34" s="18">
        <v>0.0036001205444335938</v>
      </c>
      <c r="AA34" s="18">
        <v>0.0024933815002441406</v>
      </c>
    </row>
    <row r="35" spans="1:27" ht="15">
      <c r="A35" s="16">
        <v>39720</v>
      </c>
      <c r="B35" s="16" t="s">
        <v>75</v>
      </c>
      <c r="C35" s="16" t="s">
        <v>56</v>
      </c>
      <c r="D35" s="18">
        <v>-0.018290996551513672</v>
      </c>
      <c r="E35" s="18">
        <v>-0.017601490020751953</v>
      </c>
      <c r="F35" s="18">
        <v>-0.017726898193359375</v>
      </c>
      <c r="G35" s="18">
        <v>-0.015775203704833984</v>
      </c>
      <c r="H35" s="18">
        <v>-0.016169071197509766</v>
      </c>
      <c r="I35" s="18">
        <v>-0.014891624450683594</v>
      </c>
      <c r="J35" s="18">
        <v>-0.014379024505615234</v>
      </c>
      <c r="K35" s="18">
        <v>-0.018345355987548828</v>
      </c>
      <c r="L35" s="18">
        <v>-0.02249908447265625</v>
      </c>
      <c r="M35" s="18">
        <v>-0.030465126037597656</v>
      </c>
      <c r="N35" s="18">
        <v>-0.03209686279296875</v>
      </c>
      <c r="O35" s="18">
        <v>-0.030872344970703125</v>
      </c>
      <c r="P35" s="18">
        <v>-0.02925586700439453</v>
      </c>
      <c r="Q35" s="18">
        <v>-0.030216217041015625</v>
      </c>
      <c r="R35" s="18">
        <v>-0.028385162353515625</v>
      </c>
      <c r="S35" s="18">
        <v>-0.026350975036621094</v>
      </c>
      <c r="T35" s="18">
        <v>-0.02122211456298828</v>
      </c>
      <c r="U35" s="18">
        <v>-0.025543212890625</v>
      </c>
      <c r="V35" s="18">
        <v>-0.029061317443847656</v>
      </c>
      <c r="W35" s="18">
        <v>-0.03317451477050781</v>
      </c>
      <c r="X35" s="18">
        <v>-0.0363922119140625</v>
      </c>
      <c r="Y35" s="18">
        <v>-0.034305572509765625</v>
      </c>
      <c r="Z35" s="18">
        <v>-0.026798248291015625</v>
      </c>
      <c r="AA35" s="18">
        <v>-0.024673938751220703</v>
      </c>
    </row>
    <row r="36" spans="1:27" ht="15">
      <c r="A36" s="16">
        <v>39730</v>
      </c>
      <c r="B36" s="16" t="s">
        <v>76</v>
      </c>
      <c r="C36" s="16" t="s">
        <v>56</v>
      </c>
      <c r="D36" s="18">
        <v>-0.010384082794189453</v>
      </c>
      <c r="E36" s="18">
        <v>-0.01214456558227539</v>
      </c>
      <c r="F36" s="18">
        <v>-0.012706279754638672</v>
      </c>
      <c r="G36" s="18">
        <v>-0.011625289916992188</v>
      </c>
      <c r="H36" s="18">
        <v>-0.012671470642089844</v>
      </c>
      <c r="I36" s="18">
        <v>-0.011509418487548828</v>
      </c>
      <c r="J36" s="18">
        <v>-0.010265827178955078</v>
      </c>
      <c r="K36" s="18">
        <v>-0.009144306182861328</v>
      </c>
      <c r="L36" s="18">
        <v>-0.008226394653320312</v>
      </c>
      <c r="M36" s="18">
        <v>-0.009443283081054688</v>
      </c>
      <c r="N36" s="18">
        <v>-0.00875091552734375</v>
      </c>
      <c r="O36" s="18">
        <v>-0.009373664855957031</v>
      </c>
      <c r="P36" s="18">
        <v>-0.009632110595703125</v>
      </c>
      <c r="Q36" s="18">
        <v>-0.009479522705078125</v>
      </c>
      <c r="R36" s="18">
        <v>-0.009490966796875</v>
      </c>
      <c r="S36" s="18">
        <v>-0.007864952087402344</v>
      </c>
      <c r="T36" s="18">
        <v>-0.0068721771240234375</v>
      </c>
      <c r="U36" s="18">
        <v>-0.00860595703125</v>
      </c>
      <c r="V36" s="18">
        <v>-0.009355545043945312</v>
      </c>
      <c r="W36" s="18">
        <v>-0.0105133056640625</v>
      </c>
      <c r="X36" s="18">
        <v>-0.010112762451171875</v>
      </c>
      <c r="Y36" s="18">
        <v>-0.011096000671386719</v>
      </c>
      <c r="Z36" s="18">
        <v>-0.009093284606933594</v>
      </c>
      <c r="AA36" s="18">
        <v>-0.009734153747558594</v>
      </c>
    </row>
    <row r="37" spans="1:27" ht="15">
      <c r="A37" s="16">
        <v>39735</v>
      </c>
      <c r="B37" s="16" t="s">
        <v>77</v>
      </c>
      <c r="C37" s="16" t="s">
        <v>56</v>
      </c>
      <c r="D37" s="18">
        <v>-0.011134147644042969</v>
      </c>
      <c r="E37" s="18">
        <v>-0.012043952941894531</v>
      </c>
      <c r="F37" s="18">
        <v>-0.012696266174316406</v>
      </c>
      <c r="G37" s="18">
        <v>-0.011679649353027344</v>
      </c>
      <c r="H37" s="18">
        <v>-0.012147903442382812</v>
      </c>
      <c r="I37" s="18">
        <v>-0.010950088500976562</v>
      </c>
      <c r="J37" s="18">
        <v>-0.01006317138671875</v>
      </c>
      <c r="K37" s="18">
        <v>-0.010452747344970703</v>
      </c>
      <c r="L37" s="18">
        <v>-0.0106201171875</v>
      </c>
      <c r="M37" s="18">
        <v>-0.01345062255859375</v>
      </c>
      <c r="N37" s="18">
        <v>-0.013792037963867188</v>
      </c>
      <c r="O37" s="18">
        <v>-0.0142974853515625</v>
      </c>
      <c r="P37" s="18">
        <v>-0.014034271240234375</v>
      </c>
      <c r="Q37" s="18">
        <v>-0.014394760131835938</v>
      </c>
      <c r="R37" s="18">
        <v>-0.013930320739746094</v>
      </c>
      <c r="S37" s="18">
        <v>-0.012479782104492188</v>
      </c>
      <c r="T37" s="18">
        <v>-0.010702133178710938</v>
      </c>
      <c r="U37" s="18">
        <v>-0.01267242431640625</v>
      </c>
      <c r="V37" s="18">
        <v>-0.013634681701660156</v>
      </c>
      <c r="W37" s="18">
        <v>-0.015447616577148438</v>
      </c>
      <c r="X37" s="18">
        <v>-0.01596355438232422</v>
      </c>
      <c r="Y37" s="18">
        <v>-0.016526222229003906</v>
      </c>
      <c r="Z37" s="18">
        <v>-0.013445854187011719</v>
      </c>
      <c r="AA37" s="18">
        <v>-0.012938976287841797</v>
      </c>
    </row>
    <row r="38" spans="1:27" ht="15">
      <c r="A38" s="16">
        <v>39740</v>
      </c>
      <c r="B38" s="16" t="s">
        <v>78</v>
      </c>
      <c r="C38" s="16" t="s">
        <v>56</v>
      </c>
      <c r="D38" s="18">
        <v>-0.017319202423095703</v>
      </c>
      <c r="E38" s="18">
        <v>-0.01674175262451172</v>
      </c>
      <c r="F38" s="18">
        <v>-0.016971588134765625</v>
      </c>
      <c r="G38" s="18">
        <v>-0.015043258666992188</v>
      </c>
      <c r="H38" s="18">
        <v>-0.015457630157470703</v>
      </c>
      <c r="I38" s="18">
        <v>-0.014206409454345703</v>
      </c>
      <c r="J38" s="18">
        <v>-0.0136260986328125</v>
      </c>
      <c r="K38" s="18">
        <v>-0.017377853393554688</v>
      </c>
      <c r="L38" s="18">
        <v>-0.02136993408203125</v>
      </c>
      <c r="M38" s="18">
        <v>-0.028998374938964844</v>
      </c>
      <c r="N38" s="18">
        <v>-0.03049755096435547</v>
      </c>
      <c r="O38" s="18">
        <v>-0.02931976318359375</v>
      </c>
      <c r="P38" s="18">
        <v>-0.027777671813964844</v>
      </c>
      <c r="Q38" s="18">
        <v>-0.0286865234375</v>
      </c>
      <c r="R38" s="18">
        <v>-0.02692413330078125</v>
      </c>
      <c r="S38" s="18">
        <v>-0.02498912811279297</v>
      </c>
      <c r="T38" s="18">
        <v>-0.019952774047851562</v>
      </c>
      <c r="U38" s="18">
        <v>-0.024286270141601562</v>
      </c>
      <c r="V38" s="18">
        <v>-0.02764892578125</v>
      </c>
      <c r="W38" s="18">
        <v>-0.031630516052246094</v>
      </c>
      <c r="X38" s="18">
        <v>-0.034644126892089844</v>
      </c>
      <c r="Y38" s="18">
        <v>-0.032657623291015625</v>
      </c>
      <c r="Z38" s="18">
        <v>-0.025458335876464844</v>
      </c>
      <c r="AA38" s="18">
        <v>-0.023539066314697266</v>
      </c>
    </row>
    <row r="39" spans="1:27" ht="15">
      <c r="A39" s="16">
        <v>39750</v>
      </c>
      <c r="B39" s="16" t="s">
        <v>79</v>
      </c>
      <c r="C39" s="16" t="s">
        <v>56</v>
      </c>
      <c r="D39" s="18">
        <v>-0.007607460021972656</v>
      </c>
      <c r="E39" s="18">
        <v>-0.008763313293457031</v>
      </c>
      <c r="F39" s="18">
        <v>-0.009041309356689453</v>
      </c>
      <c r="G39" s="18">
        <v>-0.008414268493652344</v>
      </c>
      <c r="H39" s="18">
        <v>-0.008596420288085938</v>
      </c>
      <c r="I39" s="18">
        <v>-0.007767200469970703</v>
      </c>
      <c r="J39" s="18">
        <v>-0.007076740264892578</v>
      </c>
      <c r="K39" s="18">
        <v>-0.006678581237792969</v>
      </c>
      <c r="L39" s="18">
        <v>-0.006463527679443359</v>
      </c>
      <c r="M39" s="18">
        <v>-0.007679939270019531</v>
      </c>
      <c r="N39" s="18">
        <v>-0.007939338684082031</v>
      </c>
      <c r="O39" s="18">
        <v>-0.008696556091308594</v>
      </c>
      <c r="P39" s="18">
        <v>-0.009119987487792969</v>
      </c>
      <c r="Q39" s="18">
        <v>-0.009180068969726562</v>
      </c>
      <c r="R39" s="18">
        <v>-0.009556770324707031</v>
      </c>
      <c r="S39" s="18">
        <v>-0.007996559143066406</v>
      </c>
      <c r="T39" s="18">
        <v>-0.007224082946777344</v>
      </c>
      <c r="U39" s="18">
        <v>-0.00812530517578125</v>
      </c>
      <c r="V39" s="18">
        <v>-0.008548736572265625</v>
      </c>
      <c r="W39" s="18">
        <v>-0.009238243103027344</v>
      </c>
      <c r="X39" s="18">
        <v>-0.009083747863769531</v>
      </c>
      <c r="Y39" s="18">
        <v>-0.010225296020507812</v>
      </c>
      <c r="Z39" s="18">
        <v>-0.008118629455566406</v>
      </c>
      <c r="AA39" s="18">
        <v>-0.008063316345214844</v>
      </c>
    </row>
    <row r="40" spans="1:27" ht="15">
      <c r="A40" s="16">
        <v>39755</v>
      </c>
      <c r="B40" s="16" t="s">
        <v>80</v>
      </c>
      <c r="C40" s="16" t="s">
        <v>56</v>
      </c>
      <c r="D40" s="18">
        <v>-0.0036153793334960938</v>
      </c>
      <c r="E40" s="18">
        <v>-0.004591464996337891</v>
      </c>
      <c r="F40" s="18">
        <v>-0.005931854248046875</v>
      </c>
      <c r="G40" s="18">
        <v>-0.004792213439941406</v>
      </c>
      <c r="H40" s="18">
        <v>-0.005405426025390625</v>
      </c>
      <c r="I40" s="18">
        <v>-0.004210948944091797</v>
      </c>
      <c r="J40" s="18">
        <v>-0.0031800270080566406</v>
      </c>
      <c r="K40" s="18">
        <v>-0.0035457611083984375</v>
      </c>
      <c r="L40" s="18">
        <v>-0.005332469940185547</v>
      </c>
      <c r="M40" s="18">
        <v>-0.008649826049804688</v>
      </c>
      <c r="N40" s="18">
        <v>-0.008572578430175781</v>
      </c>
      <c r="O40" s="18">
        <v>-0.008214950561523438</v>
      </c>
      <c r="P40" s="18">
        <v>-0.0072994232177734375</v>
      </c>
      <c r="Q40" s="18">
        <v>-0.007683753967285156</v>
      </c>
      <c r="R40" s="18">
        <v>-0.007170677185058594</v>
      </c>
      <c r="S40" s="18">
        <v>-0.00653839111328125</v>
      </c>
      <c r="T40" s="18">
        <v>-0.004258155822753906</v>
      </c>
      <c r="U40" s="18">
        <v>-0.007460594177246094</v>
      </c>
      <c r="V40" s="18">
        <v>-0.008844375610351562</v>
      </c>
      <c r="W40" s="18">
        <v>-0.010900497436523438</v>
      </c>
      <c r="X40" s="18">
        <v>-0.011609077453613281</v>
      </c>
      <c r="Y40" s="18">
        <v>-0.009822845458984375</v>
      </c>
      <c r="Z40" s="18">
        <v>-0.0068721771240234375</v>
      </c>
      <c r="AA40" s="18">
        <v>-0.007056713104248047</v>
      </c>
    </row>
    <row r="41" spans="1:27" ht="15">
      <c r="A41" s="16">
        <v>39760</v>
      </c>
      <c r="B41" s="16" t="s">
        <v>81</v>
      </c>
      <c r="C41" s="16" t="s">
        <v>56</v>
      </c>
      <c r="D41" s="18">
        <v>-0.008324146270751953</v>
      </c>
      <c r="E41" s="18">
        <v>-0.00955343246459961</v>
      </c>
      <c r="F41" s="18">
        <v>-0.0097808837890625</v>
      </c>
      <c r="G41" s="18">
        <v>-0.009142398834228516</v>
      </c>
      <c r="H41" s="18">
        <v>-0.009256839752197266</v>
      </c>
      <c r="I41" s="18">
        <v>-0.008471488952636719</v>
      </c>
      <c r="J41" s="18">
        <v>-0.0076961517333984375</v>
      </c>
      <c r="K41" s="18">
        <v>-0.007530689239501953</v>
      </c>
      <c r="L41" s="18">
        <v>-0.007773876190185547</v>
      </c>
      <c r="M41" s="18">
        <v>-0.009552955627441406</v>
      </c>
      <c r="N41" s="18">
        <v>-0.009957313537597656</v>
      </c>
      <c r="O41" s="18">
        <v>-0.010744094848632812</v>
      </c>
      <c r="P41" s="18">
        <v>-0.010910987854003906</v>
      </c>
      <c r="Q41" s="18">
        <v>-0.011016845703125</v>
      </c>
      <c r="R41" s="18">
        <v>-0.011324882507324219</v>
      </c>
      <c r="S41" s="18">
        <v>-0.009572029113769531</v>
      </c>
      <c r="T41" s="18">
        <v>-0.008959770202636719</v>
      </c>
      <c r="U41" s="18">
        <v>-0.009770393371582031</v>
      </c>
      <c r="V41" s="18">
        <v>-0.010066986083984375</v>
      </c>
      <c r="W41" s="18">
        <v>-0.010938644409179688</v>
      </c>
      <c r="X41" s="18">
        <v>-0.010968208312988281</v>
      </c>
      <c r="Y41" s="18">
        <v>-0.011948585510253906</v>
      </c>
      <c r="Z41" s="18">
        <v>-0.009684562683105469</v>
      </c>
      <c r="AA41" s="18">
        <v>-0.009566307067871094</v>
      </c>
    </row>
    <row r="42" spans="1:27" ht="15">
      <c r="A42" s="16">
        <v>39765</v>
      </c>
      <c r="B42" s="16" t="s">
        <v>82</v>
      </c>
      <c r="C42" s="16" t="s">
        <v>56</v>
      </c>
      <c r="D42" s="18">
        <v>-0.006645679473876953</v>
      </c>
      <c r="E42" s="18">
        <v>-0.008776187896728516</v>
      </c>
      <c r="F42" s="18">
        <v>-0.009585857391357422</v>
      </c>
      <c r="G42" s="18">
        <v>-0.008635997772216797</v>
      </c>
      <c r="H42" s="18">
        <v>-0.009725093841552734</v>
      </c>
      <c r="I42" s="18">
        <v>-0.00848245620727539</v>
      </c>
      <c r="J42" s="18">
        <v>-0.0071048736572265625</v>
      </c>
      <c r="K42" s="18">
        <v>-0.0053844451904296875</v>
      </c>
      <c r="L42" s="18">
        <v>-0.004148006439208984</v>
      </c>
      <c r="M42" s="18">
        <v>-0.004303932189941406</v>
      </c>
      <c r="N42" s="18">
        <v>-0.0030155181884765625</v>
      </c>
      <c r="O42" s="18">
        <v>-0.0037622451782226562</v>
      </c>
      <c r="P42" s="18">
        <v>-0.004134178161621094</v>
      </c>
      <c r="Q42" s="18">
        <v>-0.003977775573730469</v>
      </c>
      <c r="R42" s="18">
        <v>-0.004208564758300781</v>
      </c>
      <c r="S42" s="18">
        <v>-0.0027265548706054688</v>
      </c>
      <c r="T42" s="18">
        <v>-0.0016965866088867188</v>
      </c>
      <c r="U42" s="18">
        <v>-0.0036869049072265625</v>
      </c>
      <c r="V42" s="18">
        <v>-0.004008293151855469</v>
      </c>
      <c r="W42" s="18">
        <v>-0.0048923492431640625</v>
      </c>
      <c r="X42" s="18">
        <v>-0.004427909851074219</v>
      </c>
      <c r="Y42" s="18">
        <v>-0.005436897277832031</v>
      </c>
      <c r="Z42" s="18">
        <v>-0.0042018890380859375</v>
      </c>
      <c r="AA42" s="18">
        <v>-0.005377769470214844</v>
      </c>
    </row>
    <row r="43" spans="1:27" ht="15">
      <c r="A43" s="16">
        <v>39770</v>
      </c>
      <c r="B43" s="16" t="s">
        <v>83</v>
      </c>
      <c r="C43" s="16" t="s">
        <v>56</v>
      </c>
      <c r="D43" s="18">
        <v>-0.01061105728149414</v>
      </c>
      <c r="E43" s="18">
        <v>-0.011597156524658203</v>
      </c>
      <c r="F43" s="18">
        <v>-0.011687755584716797</v>
      </c>
      <c r="G43" s="18">
        <v>-0.010831832885742188</v>
      </c>
      <c r="H43" s="18">
        <v>-0.011119842529296875</v>
      </c>
      <c r="I43" s="18">
        <v>-0.010155200958251953</v>
      </c>
      <c r="J43" s="18">
        <v>-0.009419441223144531</v>
      </c>
      <c r="K43" s="18">
        <v>-0.009190082550048828</v>
      </c>
      <c r="L43" s="18">
        <v>-0.009142398834228516</v>
      </c>
      <c r="M43" s="18">
        <v>-0.010913848876953125</v>
      </c>
      <c r="N43" s="18">
        <v>-0.011645317077636719</v>
      </c>
      <c r="O43" s="18">
        <v>-0.012686729431152344</v>
      </c>
      <c r="P43" s="18">
        <v>-0.013219833374023438</v>
      </c>
      <c r="Q43" s="18">
        <v>-0.013462066650390625</v>
      </c>
      <c r="R43" s="18">
        <v>-0.013670921325683594</v>
      </c>
      <c r="S43" s="18">
        <v>-0.0116729736328125</v>
      </c>
      <c r="T43" s="18">
        <v>-0.010613441467285156</v>
      </c>
      <c r="U43" s="18">
        <v>-0.011613845825195312</v>
      </c>
      <c r="V43" s="18">
        <v>-0.012101173400878906</v>
      </c>
      <c r="W43" s="18">
        <v>-0.012859344482421875</v>
      </c>
      <c r="X43" s="18">
        <v>-0.01300048828125</v>
      </c>
      <c r="Y43" s="18">
        <v>-0.014429092407226562</v>
      </c>
      <c r="Z43" s="18">
        <v>-0.011763572692871094</v>
      </c>
      <c r="AA43" s="18">
        <v>-0.01137685775756836</v>
      </c>
    </row>
    <row r="44" spans="1:27" ht="15">
      <c r="A44" s="16">
        <v>39775</v>
      </c>
      <c r="B44" s="16" t="s">
        <v>84</v>
      </c>
      <c r="C44" s="16" t="s">
        <v>56</v>
      </c>
      <c r="D44" s="18">
        <v>-0.009994029998779297</v>
      </c>
      <c r="E44" s="18">
        <v>-0.010990142822265625</v>
      </c>
      <c r="F44" s="18">
        <v>-0.011112689971923828</v>
      </c>
      <c r="G44" s="18">
        <v>-0.01032114028930664</v>
      </c>
      <c r="H44" s="18">
        <v>-0.010558128356933594</v>
      </c>
      <c r="I44" s="18">
        <v>-0.009637832641601562</v>
      </c>
      <c r="J44" s="18">
        <v>-0.008939266204833984</v>
      </c>
      <c r="K44" s="18">
        <v>-0.008723258972167969</v>
      </c>
      <c r="L44" s="18">
        <v>-0.008681774139404297</v>
      </c>
      <c r="M44" s="18">
        <v>-0.010355949401855469</v>
      </c>
      <c r="N44" s="18">
        <v>-0.011036872863769531</v>
      </c>
      <c r="O44" s="18">
        <v>-0.012035369873046875</v>
      </c>
      <c r="P44" s="18">
        <v>-0.012539863586425781</v>
      </c>
      <c r="Q44" s="18">
        <v>-0.012765884399414062</v>
      </c>
      <c r="R44" s="18">
        <v>-0.012996673583984375</v>
      </c>
      <c r="S44" s="18">
        <v>-0.0110626220703125</v>
      </c>
      <c r="T44" s="18">
        <v>-0.010048866271972656</v>
      </c>
      <c r="U44" s="18">
        <v>-0.010999679565429688</v>
      </c>
      <c r="V44" s="18">
        <v>-0.011500358581542969</v>
      </c>
      <c r="W44" s="18">
        <v>-0.012219429016113281</v>
      </c>
      <c r="X44" s="18">
        <v>-0.01230621337890625</v>
      </c>
      <c r="Y44" s="18">
        <v>-0.013706207275390625</v>
      </c>
      <c r="Z44" s="18">
        <v>-0.011106491088867188</v>
      </c>
      <c r="AA44" s="18">
        <v>-0.010736942291259766</v>
      </c>
    </row>
    <row r="45" spans="1:27" ht="15">
      <c r="A45" s="16">
        <v>39780</v>
      </c>
      <c r="B45" s="16" t="s">
        <v>85</v>
      </c>
      <c r="C45" s="16" t="s">
        <v>56</v>
      </c>
      <c r="D45" s="18">
        <v>-0.024631977081298828</v>
      </c>
      <c r="E45" s="18">
        <v>-0.023607254028320312</v>
      </c>
      <c r="F45" s="18">
        <v>-0.023693561553955078</v>
      </c>
      <c r="G45" s="18">
        <v>-0.02178335189819336</v>
      </c>
      <c r="H45" s="18">
        <v>-0.022322654724121094</v>
      </c>
      <c r="I45" s="18">
        <v>-0.021013259887695312</v>
      </c>
      <c r="J45" s="18">
        <v>-0.02045583724975586</v>
      </c>
      <c r="K45" s="18">
        <v>-0.024238109588623047</v>
      </c>
      <c r="L45" s="18">
        <v>-0.027355670928955078</v>
      </c>
      <c r="M45" s="18">
        <v>-0.03602027893066406</v>
      </c>
      <c r="N45" s="18">
        <v>-0.03839397430419922</v>
      </c>
      <c r="O45" s="18">
        <v>-0.037342071533203125</v>
      </c>
      <c r="P45" s="18">
        <v>-0.03534221649169922</v>
      </c>
      <c r="Q45" s="18">
        <v>-0.03579998016357422</v>
      </c>
      <c r="R45" s="18">
        <v>-0.034134864807128906</v>
      </c>
      <c r="S45" s="18">
        <v>-0.03090190887451172</v>
      </c>
      <c r="T45" s="18">
        <v>-0.02584075927734375</v>
      </c>
      <c r="U45" s="18">
        <v>-0.030094146728515625</v>
      </c>
      <c r="V45" s="18">
        <v>-0.03419208526611328</v>
      </c>
      <c r="W45" s="18">
        <v>-0.039084434509277344</v>
      </c>
      <c r="X45" s="18">
        <v>-0.04200553894042969</v>
      </c>
      <c r="Y45" s="18">
        <v>-0.04062843322753906</v>
      </c>
      <c r="Z45" s="18">
        <v>-0.03319358825683594</v>
      </c>
      <c r="AA45" s="18">
        <v>-0.030198097229003906</v>
      </c>
    </row>
    <row r="46" spans="1:27" ht="15">
      <c r="A46" s="16">
        <v>39785</v>
      </c>
      <c r="B46" s="16" t="s">
        <v>86</v>
      </c>
      <c r="C46" s="16" t="s">
        <v>56</v>
      </c>
      <c r="D46" s="18">
        <v>-0.010130882263183594</v>
      </c>
      <c r="E46" s="18">
        <v>-0.01179647445678711</v>
      </c>
      <c r="F46" s="18">
        <v>-0.012362003326416016</v>
      </c>
      <c r="G46" s="18">
        <v>-0.01111602783203125</v>
      </c>
      <c r="H46" s="18">
        <v>-0.011584281921386719</v>
      </c>
      <c r="I46" s="18">
        <v>-0.010384559631347656</v>
      </c>
      <c r="J46" s="18">
        <v>-0.009371280670166016</v>
      </c>
      <c r="K46" s="18">
        <v>-0.009819984436035156</v>
      </c>
      <c r="L46" s="18">
        <v>-0.011284351348876953</v>
      </c>
      <c r="M46" s="18">
        <v>-0.015002250671386719</v>
      </c>
      <c r="N46" s="18">
        <v>-0.015672683715820312</v>
      </c>
      <c r="O46" s="18">
        <v>-0.016318321228027344</v>
      </c>
      <c r="P46" s="18">
        <v>-0.015452384948730469</v>
      </c>
      <c r="Q46" s="18">
        <v>-0.01673412322998047</v>
      </c>
      <c r="R46" s="18">
        <v>-0.015760421752929688</v>
      </c>
      <c r="S46" s="18">
        <v>-0.014084815979003906</v>
      </c>
      <c r="T46" s="18">
        <v>-0.013040542602539062</v>
      </c>
      <c r="U46" s="18">
        <v>-0.014142036437988281</v>
      </c>
      <c r="V46" s="18">
        <v>-0.014501571655273438</v>
      </c>
      <c r="W46" s="18">
        <v>-0.016793251037597656</v>
      </c>
      <c r="X46" s="18">
        <v>-0.01790618896484375</v>
      </c>
      <c r="Y46" s="18">
        <v>-0.017574310302734375</v>
      </c>
      <c r="Z46" s="18">
        <v>-0.014512062072753906</v>
      </c>
      <c r="AA46" s="18">
        <v>-0.013971805572509766</v>
      </c>
    </row>
    <row r="47" spans="1:27" ht="15">
      <c r="A47" s="16">
        <v>39791</v>
      </c>
      <c r="B47" s="16" t="s">
        <v>87</v>
      </c>
      <c r="C47" s="16" t="s">
        <v>56</v>
      </c>
      <c r="D47" s="18">
        <v>-0.005259037017822266</v>
      </c>
      <c r="E47" s="18">
        <v>-0.00653839111328125</v>
      </c>
      <c r="F47" s="18">
        <v>-0.006920337677001953</v>
      </c>
      <c r="G47" s="18">
        <v>-0.0064849853515625</v>
      </c>
      <c r="H47" s="18">
        <v>-0.006529331207275391</v>
      </c>
      <c r="I47" s="18">
        <v>-0.005806922912597656</v>
      </c>
      <c r="J47" s="18">
        <v>-0.0051364898681640625</v>
      </c>
      <c r="K47" s="18">
        <v>-0.004588127136230469</v>
      </c>
      <c r="L47" s="18">
        <v>-0.004458427429199219</v>
      </c>
      <c r="M47" s="18">
        <v>-0.005312919616699219</v>
      </c>
      <c r="N47" s="18">
        <v>-0.005272865295410156</v>
      </c>
      <c r="O47" s="18">
        <v>-0.005855560302734375</v>
      </c>
      <c r="P47" s="18">
        <v>-0.0062580108642578125</v>
      </c>
      <c r="Q47" s="18">
        <v>-0.006056785583496094</v>
      </c>
      <c r="R47" s="18">
        <v>-0.0067195892333984375</v>
      </c>
      <c r="S47" s="18">
        <v>-0.005245208740234375</v>
      </c>
      <c r="T47" s="18">
        <v>-0.004731178283691406</v>
      </c>
      <c r="U47" s="18">
        <v>-0.005417823791503906</v>
      </c>
      <c r="V47" s="18">
        <v>-0.005869865417480469</v>
      </c>
      <c r="W47" s="18">
        <v>-0.006522178649902344</v>
      </c>
      <c r="X47" s="18">
        <v>-0.006121635437011719</v>
      </c>
      <c r="Y47" s="18">
        <v>-0.00710296630859375</v>
      </c>
      <c r="Z47" s="18">
        <v>-0.005306243896484375</v>
      </c>
      <c r="AA47" s="18">
        <v>-0.005496025085449219</v>
      </c>
    </row>
    <row r="48" spans="1:27" ht="15">
      <c r="A48" s="16">
        <v>39792</v>
      </c>
      <c r="B48" s="16" t="s">
        <v>88</v>
      </c>
      <c r="C48" s="16" t="s">
        <v>56</v>
      </c>
      <c r="D48" s="18">
        <v>-0.007468700408935547</v>
      </c>
      <c r="E48" s="18">
        <v>-0.008722305297851562</v>
      </c>
      <c r="F48" s="18">
        <v>-0.009593009948730469</v>
      </c>
      <c r="G48" s="18">
        <v>-0.008671283721923828</v>
      </c>
      <c r="H48" s="18">
        <v>-0.009257793426513672</v>
      </c>
      <c r="I48" s="18">
        <v>-0.00812387466430664</v>
      </c>
      <c r="J48" s="18">
        <v>-0.007149219512939453</v>
      </c>
      <c r="K48" s="18">
        <v>-0.006834506988525391</v>
      </c>
      <c r="L48" s="18">
        <v>-0.006707668304443359</v>
      </c>
      <c r="M48" s="18">
        <v>-0.00848388671875</v>
      </c>
      <c r="N48" s="18">
        <v>-0.008325576782226562</v>
      </c>
      <c r="O48" s="18">
        <v>-0.008825302124023438</v>
      </c>
      <c r="P48" s="18">
        <v>-0.008759498596191406</v>
      </c>
      <c r="Q48" s="18">
        <v>-0.009001731872558594</v>
      </c>
      <c r="R48" s="18">
        <v>-0.008849143981933594</v>
      </c>
      <c r="S48" s="18">
        <v>-0.007678985595703125</v>
      </c>
      <c r="T48" s="18">
        <v>-0.006381034851074219</v>
      </c>
      <c r="U48" s="18">
        <v>-0.008227348327636719</v>
      </c>
      <c r="V48" s="18">
        <v>-0.008878707885742188</v>
      </c>
      <c r="W48" s="18">
        <v>-0.010150909423828125</v>
      </c>
      <c r="X48" s="18">
        <v>-0.010273933410644531</v>
      </c>
      <c r="Y48" s="18">
        <v>-0.010621070861816406</v>
      </c>
      <c r="Z48" s="18">
        <v>-0.008453369140625</v>
      </c>
      <c r="AA48" s="18">
        <v>-0.008557796478271484</v>
      </c>
    </row>
    <row r="49" spans="1:27" ht="15">
      <c r="A49" s="16">
        <v>39795</v>
      </c>
      <c r="B49" s="16" t="s">
        <v>89</v>
      </c>
      <c r="C49" s="16" t="s">
        <v>56</v>
      </c>
      <c r="D49" s="18">
        <v>-0.007472991943359375</v>
      </c>
      <c r="E49" s="18">
        <v>-0.008726119995117188</v>
      </c>
      <c r="F49" s="18">
        <v>-0.009598731994628906</v>
      </c>
      <c r="G49" s="18">
        <v>-0.008677005767822266</v>
      </c>
      <c r="H49" s="18">
        <v>-0.00926351547241211</v>
      </c>
      <c r="I49" s="18">
        <v>-0.008129596710205078</v>
      </c>
      <c r="J49" s="18">
        <v>-0.007154941558837891</v>
      </c>
      <c r="K49" s="18">
        <v>-0.006840705871582031</v>
      </c>
      <c r="L49" s="18">
        <v>-0.006714344024658203</v>
      </c>
      <c r="M49" s="18">
        <v>-0.008488655090332031</v>
      </c>
      <c r="N49" s="18">
        <v>-0.008331298828125</v>
      </c>
      <c r="O49" s="18">
        <v>-0.008831024169921875</v>
      </c>
      <c r="P49" s="18">
        <v>-0.00876617431640625</v>
      </c>
      <c r="Q49" s="18">
        <v>-0.009008407592773438</v>
      </c>
      <c r="R49" s="18">
        <v>-0.008855819702148438</v>
      </c>
      <c r="S49" s="18">
        <v>-0.0076847076416015625</v>
      </c>
      <c r="T49" s="18">
        <v>-0.006386756896972656</v>
      </c>
      <c r="U49" s="18">
        <v>-0.00823211669921875</v>
      </c>
      <c r="V49" s="18">
        <v>-0.008883476257324219</v>
      </c>
      <c r="W49" s="18">
        <v>-0.010156631469726562</v>
      </c>
      <c r="X49" s="18">
        <v>-0.010280609130859375</v>
      </c>
      <c r="Y49" s="18">
        <v>-0.010628700256347656</v>
      </c>
      <c r="Z49" s="18">
        <v>-0.008460044860839844</v>
      </c>
      <c r="AA49" s="18">
        <v>-0.008562564849853516</v>
      </c>
    </row>
    <row r="50" spans="1:27" ht="15">
      <c r="A50" s="16">
        <v>39800</v>
      </c>
      <c r="B50" s="16" t="s">
        <v>90</v>
      </c>
      <c r="C50" s="16" t="s">
        <v>56</v>
      </c>
      <c r="D50" s="18">
        <v>0.0003514289855957031</v>
      </c>
      <c r="E50" s="18">
        <v>-0.0011734962463378906</v>
      </c>
      <c r="F50" s="18">
        <v>-0.002567768096923828</v>
      </c>
      <c r="G50" s="18">
        <v>-0.0016074180603027344</v>
      </c>
      <c r="H50" s="18">
        <v>-0.0022258758544921875</v>
      </c>
      <c r="I50" s="18">
        <v>-0.0010390281677246094</v>
      </c>
      <c r="J50" s="18">
        <v>4.863739013671875E-05</v>
      </c>
      <c r="K50" s="18">
        <v>0.0004467964172363281</v>
      </c>
      <c r="L50" s="18">
        <v>-0.0002560615539550781</v>
      </c>
      <c r="M50" s="18">
        <v>-0.0023279190063476562</v>
      </c>
      <c r="N50" s="18">
        <v>-0.0020170211791992188</v>
      </c>
      <c r="O50" s="18">
        <v>-0.0018215179443359375</v>
      </c>
      <c r="P50" s="18">
        <v>-0.001148223876953125</v>
      </c>
      <c r="Q50" s="18">
        <v>-0.00164031982421875</v>
      </c>
      <c r="R50" s="18">
        <v>-0.0014524459838867188</v>
      </c>
      <c r="S50" s="18">
        <v>-0.0012750625610351562</v>
      </c>
      <c r="T50" s="18">
        <v>-0.000286102294921875</v>
      </c>
      <c r="U50" s="18">
        <v>-0.0025129318237304688</v>
      </c>
      <c r="V50" s="18">
        <v>-0.0031290054321289062</v>
      </c>
      <c r="W50" s="18">
        <v>-0.004619598388671875</v>
      </c>
      <c r="X50" s="18">
        <v>-0.004509925842285156</v>
      </c>
      <c r="Y50" s="18">
        <v>-0.0030317306518554688</v>
      </c>
      <c r="Z50" s="18">
        <v>-0.0013256072998046875</v>
      </c>
      <c r="AA50" s="18">
        <v>-0.0020294189453125</v>
      </c>
    </row>
    <row r="51" spans="1:27" ht="15">
      <c r="A51" s="16">
        <v>39805</v>
      </c>
      <c r="B51" s="16" t="s">
        <v>91</v>
      </c>
      <c r="C51" s="16" t="s">
        <v>56</v>
      </c>
      <c r="D51" s="18">
        <v>-0.015432357788085938</v>
      </c>
      <c r="E51" s="18">
        <v>-0.015770912170410156</v>
      </c>
      <c r="F51" s="18">
        <v>-0.016228675842285156</v>
      </c>
      <c r="G51" s="18">
        <v>-0.014960765838623047</v>
      </c>
      <c r="H51" s="18">
        <v>-0.015377521514892578</v>
      </c>
      <c r="I51" s="18">
        <v>-0.014173030853271484</v>
      </c>
      <c r="J51" s="18">
        <v>-0.01342010498046875</v>
      </c>
      <c r="K51" s="18">
        <v>-0.014719963073730469</v>
      </c>
      <c r="L51" s="18">
        <v>-0.015567302703857422</v>
      </c>
      <c r="M51" s="18">
        <v>-0.02025127410888672</v>
      </c>
      <c r="N51" s="18">
        <v>-0.020989418029785156</v>
      </c>
      <c r="O51" s="18">
        <v>-0.021475791931152344</v>
      </c>
      <c r="P51" s="18">
        <v>-0.020793914794921875</v>
      </c>
      <c r="Q51" s="18">
        <v>-0.02122783660888672</v>
      </c>
      <c r="R51" s="18">
        <v>-0.019815444946289062</v>
      </c>
      <c r="S51" s="18">
        <v>-0.01788043975830078</v>
      </c>
      <c r="T51" s="18">
        <v>-0.015053749084472656</v>
      </c>
      <c r="U51" s="18">
        <v>-0.017777442932128906</v>
      </c>
      <c r="V51" s="18">
        <v>-0.01935863494873047</v>
      </c>
      <c r="W51" s="18">
        <v>-0.022279739379882812</v>
      </c>
      <c r="X51" s="18">
        <v>-0.023825645446777344</v>
      </c>
      <c r="Y51" s="18">
        <v>-0.024224281311035156</v>
      </c>
      <c r="Z51" s="18">
        <v>-0.019964218139648438</v>
      </c>
      <c r="AA51" s="18">
        <v>-0.018511295318603516</v>
      </c>
    </row>
    <row r="52" spans="1:27" ht="15">
      <c r="A52" s="16">
        <v>39810</v>
      </c>
      <c r="B52" s="16" t="s">
        <v>92</v>
      </c>
      <c r="C52" s="16" t="s">
        <v>56</v>
      </c>
      <c r="D52" s="18">
        <v>-0.00531005859375</v>
      </c>
      <c r="E52" s="18">
        <v>-0.006194591522216797</v>
      </c>
      <c r="F52" s="18">
        <v>-0.007402896881103516</v>
      </c>
      <c r="G52" s="18">
        <v>-0.006122112274169922</v>
      </c>
      <c r="H52" s="18">
        <v>-0.006737232208251953</v>
      </c>
      <c r="I52" s="18">
        <v>-0.005539894104003906</v>
      </c>
      <c r="J52" s="18">
        <v>-0.004494190216064453</v>
      </c>
      <c r="K52" s="18">
        <v>-0.005124568939208984</v>
      </c>
      <c r="L52" s="18">
        <v>-0.007190227508544922</v>
      </c>
      <c r="M52" s="18">
        <v>-0.010840415954589844</v>
      </c>
      <c r="N52" s="18">
        <v>-0.011003494262695312</v>
      </c>
      <c r="O52" s="18">
        <v>-0.010663986206054688</v>
      </c>
      <c r="P52" s="18">
        <v>-0.009744644165039062</v>
      </c>
      <c r="Q52" s="18">
        <v>-0.0101165771484375</v>
      </c>
      <c r="R52" s="18">
        <v>-0.009438514709472656</v>
      </c>
      <c r="S52" s="18">
        <v>-0.008636474609375</v>
      </c>
      <c r="T52" s="18">
        <v>-0.0059070587158203125</v>
      </c>
      <c r="U52" s="18">
        <v>-0.0093994140625</v>
      </c>
      <c r="V52" s="18">
        <v>-0.01076507568359375</v>
      </c>
      <c r="W52" s="18">
        <v>-0.012994766235351562</v>
      </c>
      <c r="X52" s="18">
        <v>-0.014020919799804688</v>
      </c>
      <c r="Y52" s="18">
        <v>-0.012387275695800781</v>
      </c>
      <c r="Z52" s="18">
        <v>-0.009002685546875</v>
      </c>
      <c r="AA52" s="18">
        <v>-0.009073257446289062</v>
      </c>
    </row>
    <row r="53" spans="1:27" ht="15">
      <c r="A53" s="16">
        <v>39815</v>
      </c>
      <c r="B53" s="16" t="s">
        <v>93</v>
      </c>
      <c r="C53" s="16" t="s">
        <v>56</v>
      </c>
      <c r="D53" s="17">
        <v>-0.006565570831298828</v>
      </c>
      <c r="E53" s="17">
        <v>-0.007900714874267578</v>
      </c>
      <c r="F53" s="17">
        <v>-0.008517265319824219</v>
      </c>
      <c r="G53" s="17">
        <v>-0.007697582244873047</v>
      </c>
      <c r="H53" s="17">
        <v>-0.008181571960449219</v>
      </c>
      <c r="I53" s="17">
        <v>-0.00714111328125</v>
      </c>
      <c r="J53" s="17">
        <v>-0.006195545196533203</v>
      </c>
      <c r="K53" s="17">
        <v>-0.005579471588134766</v>
      </c>
      <c r="L53" s="17">
        <v>-0.005484104156494141</v>
      </c>
      <c r="M53" s="17">
        <v>-0.0068416595458984375</v>
      </c>
      <c r="N53" s="17">
        <v>-0.006758689880371094</v>
      </c>
      <c r="O53" s="17">
        <v>-0.007488250732421875</v>
      </c>
      <c r="P53" s="17">
        <v>-0.007639884948730469</v>
      </c>
      <c r="Q53" s="17">
        <v>-0.007869720458984375</v>
      </c>
      <c r="R53" s="17">
        <v>-0.007966995239257812</v>
      </c>
      <c r="S53" s="17">
        <v>-0.006609916687011719</v>
      </c>
      <c r="T53" s="17">
        <v>-0.005663871765136719</v>
      </c>
      <c r="U53" s="17">
        <v>-0.007075309753417969</v>
      </c>
      <c r="V53" s="17">
        <v>-0.007493019104003906</v>
      </c>
      <c r="W53" s="17">
        <v>-0.008435249328613281</v>
      </c>
      <c r="X53" s="17">
        <v>-0.008358001708984375</v>
      </c>
      <c r="Y53" s="17">
        <v>-0.009077072143554688</v>
      </c>
      <c r="Z53" s="17">
        <v>-0.007153511047363281</v>
      </c>
      <c r="AA53" s="17">
        <v>-0.007232666015625</v>
      </c>
    </row>
    <row r="54" spans="1:27" ht="15">
      <c r="A54" s="16">
        <v>39825</v>
      </c>
      <c r="B54" s="16" t="s">
        <v>94</v>
      </c>
      <c r="C54" s="16" t="s">
        <v>56</v>
      </c>
      <c r="D54" s="17">
        <v>-0.012935161590576172</v>
      </c>
      <c r="E54" s="17">
        <v>-0.012660503387451172</v>
      </c>
      <c r="F54" s="17">
        <v>-0.01329803466796875</v>
      </c>
      <c r="G54" s="17">
        <v>-0.011758804321289062</v>
      </c>
      <c r="H54" s="17">
        <v>-0.012172222137451172</v>
      </c>
      <c r="I54" s="17">
        <v>-0.011019229888916016</v>
      </c>
      <c r="J54" s="17">
        <v>-0.010282039642333984</v>
      </c>
      <c r="K54" s="17">
        <v>-0.013254642486572266</v>
      </c>
      <c r="L54" s="17">
        <v>-0.01648855209350586</v>
      </c>
      <c r="M54" s="17">
        <v>-0.022675514221191406</v>
      </c>
      <c r="N54" s="17">
        <v>-0.02356719970703125</v>
      </c>
      <c r="O54" s="17">
        <v>-0.022735595703125</v>
      </c>
      <c r="P54" s="17">
        <v>-0.021493911743164062</v>
      </c>
      <c r="Q54" s="17">
        <v>-0.022274017333984375</v>
      </c>
      <c r="R54" s="17">
        <v>-0.021131515502929688</v>
      </c>
      <c r="S54" s="17">
        <v>-0.019500732421875</v>
      </c>
      <c r="T54" s="17">
        <v>-0.015440940856933594</v>
      </c>
      <c r="U54" s="17">
        <v>-0.019147872924804688</v>
      </c>
      <c r="V54" s="17">
        <v>-0.021942138671875</v>
      </c>
      <c r="W54" s="17">
        <v>-0.02545166015625</v>
      </c>
      <c r="X54" s="17">
        <v>-0.027703285217285156</v>
      </c>
      <c r="Y54" s="17">
        <v>-0.02550506591796875</v>
      </c>
      <c r="Z54" s="17">
        <v>-0.01961517333984375</v>
      </c>
      <c r="AA54" s="17">
        <v>-0.0183258056640625</v>
      </c>
    </row>
    <row r="55" spans="1:27" ht="15">
      <c r="A55" s="16">
        <v>39831</v>
      </c>
      <c r="B55" s="16" t="s">
        <v>95</v>
      </c>
      <c r="C55" s="16" t="s">
        <v>56</v>
      </c>
      <c r="D55" s="17">
        <v>-0.007639884948730469</v>
      </c>
      <c r="E55" s="17">
        <v>-0.008885860443115234</v>
      </c>
      <c r="F55" s="17">
        <v>-0.009735107421875</v>
      </c>
      <c r="G55" s="17">
        <v>-0.00881338119506836</v>
      </c>
      <c r="H55" s="17">
        <v>-0.009395122528076172</v>
      </c>
      <c r="I55" s="17">
        <v>-0.008258342742919922</v>
      </c>
      <c r="J55" s="17">
        <v>-0.007290363311767578</v>
      </c>
      <c r="K55" s="17">
        <v>-0.006993770599365234</v>
      </c>
      <c r="L55" s="17">
        <v>-0.006869792938232422</v>
      </c>
      <c r="M55" s="17">
        <v>-0.008676528930664062</v>
      </c>
      <c r="N55" s="17">
        <v>-0.008540153503417969</v>
      </c>
      <c r="O55" s="17">
        <v>-0.009044647216796875</v>
      </c>
      <c r="P55" s="17">
        <v>-0.008971214294433594</v>
      </c>
      <c r="Q55" s="17">
        <v>-0.009229660034179688</v>
      </c>
      <c r="R55" s="17">
        <v>-0.009075164794921875</v>
      </c>
      <c r="S55" s="17">
        <v>-0.007887840270996094</v>
      </c>
      <c r="T55" s="17">
        <v>-0.0065784454345703125</v>
      </c>
      <c r="U55" s="17">
        <v>-0.008408546447753906</v>
      </c>
      <c r="V55" s="17">
        <v>-0.009077072143554688</v>
      </c>
      <c r="W55" s="17">
        <v>-0.010369300842285156</v>
      </c>
      <c r="X55" s="17">
        <v>-0.010470390319824219</v>
      </c>
      <c r="Y55" s="17">
        <v>-0.010869026184082031</v>
      </c>
      <c r="Z55" s="17">
        <v>-0.008668899536132812</v>
      </c>
      <c r="AA55" s="17">
        <v>-0.008759021759033203</v>
      </c>
    </row>
    <row r="56" spans="1:27" ht="15">
      <c r="A56" s="16">
        <v>39835</v>
      </c>
      <c r="B56" s="16" t="s">
        <v>96</v>
      </c>
      <c r="C56" s="16" t="s">
        <v>56</v>
      </c>
      <c r="D56" s="17">
        <v>-0.009009361267089844</v>
      </c>
      <c r="E56" s="17">
        <v>-0.01053476333618164</v>
      </c>
      <c r="F56" s="17">
        <v>-0.011157512664794922</v>
      </c>
      <c r="G56" s="17">
        <v>-0.010093212127685547</v>
      </c>
      <c r="H56" s="17">
        <v>-0.010470867156982422</v>
      </c>
      <c r="I56" s="17">
        <v>-0.009314537048339844</v>
      </c>
      <c r="J56" s="17">
        <v>-0.00841522216796875</v>
      </c>
      <c r="K56" s="17">
        <v>-0.008306026458740234</v>
      </c>
      <c r="L56" s="17">
        <v>-0.009181499481201172</v>
      </c>
      <c r="M56" s="17">
        <v>-0.011991500854492188</v>
      </c>
      <c r="N56" s="17">
        <v>-0.012125015258789062</v>
      </c>
      <c r="O56" s="17">
        <v>-0.013336181640625</v>
      </c>
      <c r="P56" s="17">
        <v>-0.012711524963378906</v>
      </c>
      <c r="Q56" s="17">
        <v>-0.01346588134765625</v>
      </c>
      <c r="R56" s="17">
        <v>-0.012960433959960938</v>
      </c>
      <c r="S56" s="17">
        <v>-0.011362075805664062</v>
      </c>
      <c r="T56" s="17">
        <v>-0.010146141052246094</v>
      </c>
      <c r="U56" s="17">
        <v>-0.011406898498535156</v>
      </c>
      <c r="V56" s="17">
        <v>-0.011796951293945312</v>
      </c>
      <c r="W56" s="17">
        <v>-0.013651847839355469</v>
      </c>
      <c r="X56" s="17">
        <v>-0.014184951782226562</v>
      </c>
      <c r="Y56" s="17">
        <v>-0.014554023742675781</v>
      </c>
      <c r="Z56" s="17">
        <v>-0.011873245239257812</v>
      </c>
      <c r="AA56" s="17">
        <v>-0.011427879333496094</v>
      </c>
    </row>
    <row r="57" spans="1:27" ht="15">
      <c r="A57" s="16">
        <v>39840</v>
      </c>
      <c r="B57" s="16" t="s">
        <v>97</v>
      </c>
      <c r="C57" s="16" t="s">
        <v>56</v>
      </c>
      <c r="D57" s="17">
        <v>-0.009870052337646484</v>
      </c>
      <c r="E57" s="17">
        <v>-0.01084756851196289</v>
      </c>
      <c r="F57" s="17">
        <v>-0.010966300964355469</v>
      </c>
      <c r="G57" s="17">
        <v>-0.010190010070800781</v>
      </c>
      <c r="H57" s="17">
        <v>-0.010409832000732422</v>
      </c>
      <c r="I57" s="17">
        <v>-0.009503364562988281</v>
      </c>
      <c r="J57" s="17">
        <v>-0.008812427520751953</v>
      </c>
      <c r="K57" s="17">
        <v>-0.008597373962402344</v>
      </c>
      <c r="L57" s="17">
        <v>-0.00858306884765625</v>
      </c>
      <c r="M57" s="17">
        <v>-0.010255813598632812</v>
      </c>
      <c r="N57" s="17">
        <v>-0.010970115661621094</v>
      </c>
      <c r="O57" s="17">
        <v>-0.011973381042480469</v>
      </c>
      <c r="P57" s="17">
        <v>-0.01251220703125</v>
      </c>
      <c r="Q57" s="17">
        <v>-0.012778282165527344</v>
      </c>
      <c r="R57" s="17">
        <v>-0.013019561767578125</v>
      </c>
      <c r="S57" s="17">
        <v>-0.011083602905273438</v>
      </c>
      <c r="T57" s="17">
        <v>-0.010068893432617188</v>
      </c>
      <c r="U57" s="17">
        <v>-0.010988235473632812</v>
      </c>
      <c r="V57" s="17">
        <v>-0.011483192443847656</v>
      </c>
      <c r="W57" s="17">
        <v>-0.012217521667480469</v>
      </c>
      <c r="X57" s="17">
        <v>-0.012293815612792969</v>
      </c>
      <c r="Y57" s="17">
        <v>-0.013671875</v>
      </c>
      <c r="Z57" s="17">
        <v>-0.010999679565429688</v>
      </c>
      <c r="AA57" s="17">
        <v>-0.010633468627929688</v>
      </c>
    </row>
    <row r="58" spans="1:27" ht="15">
      <c r="A58" s="16">
        <v>39845</v>
      </c>
      <c r="B58" s="16" t="s">
        <v>98</v>
      </c>
      <c r="C58" s="16" t="s">
        <v>56</v>
      </c>
      <c r="D58" s="17">
        <v>-0.009155750274658203</v>
      </c>
      <c r="E58" s="17">
        <v>-0.01026153564453125</v>
      </c>
      <c r="F58" s="17">
        <v>-0.011029720306396484</v>
      </c>
      <c r="G58" s="17">
        <v>-0.010068893432617188</v>
      </c>
      <c r="H58" s="17">
        <v>-0.010611534118652344</v>
      </c>
      <c r="I58" s="17">
        <v>-0.009450912475585938</v>
      </c>
      <c r="J58" s="17">
        <v>-0.008532047271728516</v>
      </c>
      <c r="K58" s="17">
        <v>-0.00851297378540039</v>
      </c>
      <c r="L58" s="17">
        <v>-0.008500099182128906</v>
      </c>
      <c r="M58" s="17">
        <v>-0.010739326477050781</v>
      </c>
      <c r="N58" s="17">
        <v>-0.010793685913085938</v>
      </c>
      <c r="O58" s="17">
        <v>-0.011293411254882812</v>
      </c>
      <c r="P58" s="17">
        <v>-0.011152267456054688</v>
      </c>
      <c r="Q58" s="17">
        <v>-0.011452674865722656</v>
      </c>
      <c r="R58" s="17">
        <v>-0.011182785034179688</v>
      </c>
      <c r="S58" s="17">
        <v>-0.0099029541015625</v>
      </c>
      <c r="T58" s="17">
        <v>-0.008393287658691406</v>
      </c>
      <c r="U58" s="17">
        <v>-0.010268211364746094</v>
      </c>
      <c r="V58" s="17">
        <v>-0.011048316955566406</v>
      </c>
      <c r="W58" s="17">
        <v>-0.012538909912109375</v>
      </c>
      <c r="X58" s="17">
        <v>-0.012816429138183594</v>
      </c>
      <c r="Y58" s="17">
        <v>-0.013268470764160156</v>
      </c>
      <c r="Z58" s="17">
        <v>-0.010712623596191406</v>
      </c>
      <c r="AA58" s="17">
        <v>-0.010540962219238281</v>
      </c>
    </row>
    <row r="59" spans="1:27" ht="15">
      <c r="A59" s="16">
        <v>39850</v>
      </c>
      <c r="B59" s="16" t="s">
        <v>99</v>
      </c>
      <c r="C59" s="16" t="s">
        <v>56</v>
      </c>
      <c r="D59" s="17">
        <v>-0.005660533905029297</v>
      </c>
      <c r="E59" s="17">
        <v>-0.007099151611328125</v>
      </c>
      <c r="F59" s="17">
        <v>-0.007815361022949219</v>
      </c>
      <c r="G59" s="17">
        <v>-0.007004261016845703</v>
      </c>
      <c r="H59" s="17">
        <v>-0.007545948028564453</v>
      </c>
      <c r="I59" s="17">
        <v>-0.006484508514404297</v>
      </c>
      <c r="J59" s="17">
        <v>-0.005486965179443359</v>
      </c>
      <c r="K59" s="17">
        <v>-0.004745960235595703</v>
      </c>
      <c r="L59" s="17">
        <v>-0.004558563232421875</v>
      </c>
      <c r="M59" s="17">
        <v>-0.005776405334472656</v>
      </c>
      <c r="N59" s="17">
        <v>-0.005519866943359375</v>
      </c>
      <c r="O59" s="17">
        <v>-0.00621795654296875</v>
      </c>
      <c r="P59" s="17">
        <v>-0.006325721740722656</v>
      </c>
      <c r="Q59" s="17">
        <v>-0.0065441131591796875</v>
      </c>
      <c r="R59" s="17">
        <v>-0.006608009338378906</v>
      </c>
      <c r="S59" s="17">
        <v>-0.005389213562011719</v>
      </c>
      <c r="T59" s="17">
        <v>-0.004477500915527344</v>
      </c>
      <c r="U59" s="17">
        <v>-0.0059871673583984375</v>
      </c>
      <c r="V59" s="17">
        <v>-0.006382942199707031</v>
      </c>
      <c r="W59" s="17">
        <v>-0.0073108673095703125</v>
      </c>
      <c r="X59" s="17">
        <v>-0.007175445556640625</v>
      </c>
      <c r="Y59" s="17">
        <v>-0.007748603820800781</v>
      </c>
      <c r="Z59" s="17">
        <v>-0.005980491638183594</v>
      </c>
      <c r="AA59" s="17">
        <v>-0.006248950958251953</v>
      </c>
    </row>
    <row r="60" spans="1:27" ht="15">
      <c r="A60" s="16">
        <v>39855</v>
      </c>
      <c r="B60" s="16" t="s">
        <v>100</v>
      </c>
      <c r="C60" s="16" t="s">
        <v>56</v>
      </c>
      <c r="D60" s="17">
        <v>-0.007008552551269531</v>
      </c>
      <c r="E60" s="17">
        <v>-0.009107589721679688</v>
      </c>
      <c r="F60" s="17">
        <v>-0.009917259216308594</v>
      </c>
      <c r="G60" s="17">
        <v>-0.008948326110839844</v>
      </c>
      <c r="H60" s="17">
        <v>-0.01003408432006836</v>
      </c>
      <c r="I60" s="17">
        <v>-0.008771419525146484</v>
      </c>
      <c r="J60" s="17">
        <v>-0.0074024200439453125</v>
      </c>
      <c r="K60" s="17">
        <v>-0.005719184875488281</v>
      </c>
      <c r="L60" s="17">
        <v>-0.004504680633544922</v>
      </c>
      <c r="M60" s="17">
        <v>-0.004740715026855469</v>
      </c>
      <c r="N60" s="17">
        <v>-0.0035104751586914062</v>
      </c>
      <c r="O60" s="17">
        <v>-0.004256248474121094</v>
      </c>
      <c r="P60" s="17">
        <v>-0.004611015319824219</v>
      </c>
      <c r="Q60" s="17">
        <v>-0.004458427429199219</v>
      </c>
      <c r="R60" s="17">
        <v>-0.0047092437744140625</v>
      </c>
      <c r="S60" s="17">
        <v>-0.0031919479370117188</v>
      </c>
      <c r="T60" s="17">
        <v>-0.0021295547485351562</v>
      </c>
      <c r="U60" s="17">
        <v>-0.004108428955078125</v>
      </c>
      <c r="V60" s="17">
        <v>-0.004489898681640625</v>
      </c>
      <c r="W60" s="17">
        <v>-0.0053882598876953125</v>
      </c>
      <c r="X60" s="17">
        <v>-0.00498199462890625</v>
      </c>
      <c r="Y60" s="17">
        <v>-0.0059947967529296875</v>
      </c>
      <c r="Z60" s="17">
        <v>-0.0046710968017578125</v>
      </c>
      <c r="AA60" s="17">
        <v>-0.0057830810546875</v>
      </c>
    </row>
    <row r="61" spans="1:27" ht="15">
      <c r="A61" s="16">
        <v>39860</v>
      </c>
      <c r="B61" s="16" t="s">
        <v>101</v>
      </c>
      <c r="C61" s="16" t="s">
        <v>56</v>
      </c>
      <c r="D61" s="17">
        <v>-0.006085395812988281</v>
      </c>
      <c r="E61" s="17">
        <v>-0.0067691802978515625</v>
      </c>
      <c r="F61" s="17">
        <v>-0.007924079895019531</v>
      </c>
      <c r="G61" s="17">
        <v>-0.006840229034423828</v>
      </c>
      <c r="H61" s="17">
        <v>-0.007430553436279297</v>
      </c>
      <c r="I61" s="17">
        <v>-0.00620269775390625</v>
      </c>
      <c r="J61" s="17">
        <v>-0.005502223968505859</v>
      </c>
      <c r="K61" s="17">
        <v>-0.006339550018310547</v>
      </c>
      <c r="L61" s="17">
        <v>-0.007925033569335938</v>
      </c>
      <c r="M61" s="17">
        <v>-0.01194000244140625</v>
      </c>
      <c r="N61" s="17">
        <v>-0.01207733154296875</v>
      </c>
      <c r="O61" s="17">
        <v>-0.01078033447265625</v>
      </c>
      <c r="P61" s="17">
        <v>-0.010250091552734375</v>
      </c>
      <c r="Q61" s="17">
        <v>-0.010834693908691406</v>
      </c>
      <c r="R61" s="17">
        <v>-0.010539054870605469</v>
      </c>
      <c r="S61" s="17">
        <v>-0.009387969970703125</v>
      </c>
      <c r="T61" s="17">
        <v>-0.007338523864746094</v>
      </c>
      <c r="U61" s="17">
        <v>-0.010025978088378906</v>
      </c>
      <c r="V61" s="17">
        <v>-0.011138916015625</v>
      </c>
      <c r="W61" s="17">
        <v>-0.014373779296875</v>
      </c>
      <c r="X61" s="17">
        <v>-0.0153045654296875</v>
      </c>
      <c r="Y61" s="17">
        <v>-0.013472557067871094</v>
      </c>
      <c r="Z61" s="17">
        <v>-0.009960174560546875</v>
      </c>
      <c r="AA61" s="17">
        <v>-0.009589195251464844</v>
      </c>
    </row>
    <row r="62" spans="1:27" ht="15">
      <c r="A62" s="16">
        <v>39865</v>
      </c>
      <c r="B62" s="16" t="s">
        <v>102</v>
      </c>
      <c r="C62" s="16" t="s">
        <v>56</v>
      </c>
      <c r="D62" s="17">
        <v>-0.00935220718383789</v>
      </c>
      <c r="E62" s="17">
        <v>-0.01040029525756836</v>
      </c>
      <c r="F62" s="17">
        <v>-0.01056814193725586</v>
      </c>
      <c r="G62" s="17">
        <v>-0.009852409362792969</v>
      </c>
      <c r="H62" s="17">
        <v>-0.010030746459960938</v>
      </c>
      <c r="I62" s="17">
        <v>-0.00915670394897461</v>
      </c>
      <c r="J62" s="17">
        <v>-0.008495807647705078</v>
      </c>
      <c r="K62" s="17">
        <v>-0.00825643539428711</v>
      </c>
      <c r="L62" s="17">
        <v>-0.008144378662109375</v>
      </c>
      <c r="M62" s="17">
        <v>-0.009680747985839844</v>
      </c>
      <c r="N62" s="17">
        <v>-0.010210037231445312</v>
      </c>
      <c r="O62" s="17">
        <v>-0.011114120483398438</v>
      </c>
      <c r="P62" s="17">
        <v>-0.011588096618652344</v>
      </c>
      <c r="Q62" s="17">
        <v>-0.011763572692871094</v>
      </c>
      <c r="R62" s="17">
        <v>-0.012026786804199219</v>
      </c>
      <c r="S62" s="17">
        <v>-0.010207176208496094</v>
      </c>
      <c r="T62" s="17">
        <v>-0.009250640869140625</v>
      </c>
      <c r="U62" s="17">
        <v>-0.0102081298828125</v>
      </c>
      <c r="V62" s="17">
        <v>-0.0106658935546875</v>
      </c>
      <c r="W62" s="17">
        <v>-0.011394500732421875</v>
      </c>
      <c r="X62" s="17">
        <v>-0.011410713195800781</v>
      </c>
      <c r="Y62" s="17">
        <v>-0.012730598449707031</v>
      </c>
      <c r="Z62" s="17">
        <v>-0.010289192199707031</v>
      </c>
      <c r="AA62" s="17">
        <v>-0.010001659393310547</v>
      </c>
    </row>
    <row r="63" spans="1:27" ht="15">
      <c r="A63" s="16">
        <v>39870</v>
      </c>
      <c r="B63" s="16" t="s">
        <v>103</v>
      </c>
      <c r="C63" s="16" t="s">
        <v>56</v>
      </c>
      <c r="D63" s="17">
        <v>-0.004559993743896484</v>
      </c>
      <c r="E63" s="17">
        <v>-0.005143642425537109</v>
      </c>
      <c r="F63" s="17">
        <v>-0.006184101104736328</v>
      </c>
      <c r="G63" s="17">
        <v>-0.004927635192871094</v>
      </c>
      <c r="H63" s="17">
        <v>-0.005429744720458984</v>
      </c>
      <c r="I63" s="17">
        <v>-0.004225254058837891</v>
      </c>
      <c r="J63" s="17">
        <v>-0.0033512115478515625</v>
      </c>
      <c r="K63" s="17">
        <v>-0.003993034362792969</v>
      </c>
      <c r="L63" s="17">
        <v>-0.005486011505126953</v>
      </c>
      <c r="M63" s="17">
        <v>-0.009541511535644531</v>
      </c>
      <c r="N63" s="17">
        <v>-0.010176658630371094</v>
      </c>
      <c r="O63" s="17">
        <v>-0.009633064270019531</v>
      </c>
      <c r="P63" s="17">
        <v>-0.008713722229003906</v>
      </c>
      <c r="Q63" s="17">
        <v>-0.009180068969726562</v>
      </c>
      <c r="R63" s="17">
        <v>-0.009090423583984375</v>
      </c>
      <c r="S63" s="17">
        <v>-0.008650779724121094</v>
      </c>
      <c r="T63" s="17">
        <v>-0.0073261260986328125</v>
      </c>
      <c r="U63" s="17">
        <v>-0.009331703186035156</v>
      </c>
      <c r="V63" s="17">
        <v>-0.010256767272949219</v>
      </c>
      <c r="W63" s="17">
        <v>-0.012289047241210938</v>
      </c>
      <c r="X63" s="17">
        <v>-0.012699127197265625</v>
      </c>
      <c r="Y63" s="17">
        <v>-0.011248588562011719</v>
      </c>
      <c r="Z63" s="17">
        <v>-0.008400917053222656</v>
      </c>
      <c r="AA63" s="17">
        <v>-0.008212089538574219</v>
      </c>
    </row>
    <row r="64" spans="1:27" ht="15">
      <c r="A64" s="16">
        <v>39875</v>
      </c>
      <c r="B64" s="16" t="s">
        <v>104</v>
      </c>
      <c r="C64" s="16" t="s">
        <v>56</v>
      </c>
      <c r="D64" s="17">
        <v>-0.010453224182128906</v>
      </c>
      <c r="E64" s="17">
        <v>-0.011433124542236328</v>
      </c>
      <c r="F64" s="17">
        <v>-0.01154184341430664</v>
      </c>
      <c r="G64" s="17">
        <v>-0.010700225830078125</v>
      </c>
      <c r="H64" s="17">
        <v>-0.010973453521728516</v>
      </c>
      <c r="I64" s="17">
        <v>-0.010017871856689453</v>
      </c>
      <c r="J64" s="17">
        <v>-0.009304523468017578</v>
      </c>
      <c r="K64" s="17">
        <v>-0.009087562561035156</v>
      </c>
      <c r="L64" s="17">
        <v>-0.00905466079711914</v>
      </c>
      <c r="M64" s="17">
        <v>-0.0108184814453125</v>
      </c>
      <c r="N64" s="17">
        <v>-0.011540412902832031</v>
      </c>
      <c r="O64" s="17">
        <v>-0.012558937072753906</v>
      </c>
      <c r="P64" s="17">
        <v>-0.013074874877929688</v>
      </c>
      <c r="Q64" s="17">
        <v>-0.013335227966308594</v>
      </c>
      <c r="R64" s="17">
        <v>-0.013521194458007812</v>
      </c>
      <c r="S64" s="17">
        <v>-0.011539459228515625</v>
      </c>
      <c r="T64" s="17">
        <v>-0.010483741760253906</v>
      </c>
      <c r="U64" s="17">
        <v>-0.011474609375</v>
      </c>
      <c r="V64" s="17">
        <v>-0.011964797973632812</v>
      </c>
      <c r="W64" s="17">
        <v>-0.012719154357910156</v>
      </c>
      <c r="X64" s="17">
        <v>-0.012847900390625</v>
      </c>
      <c r="Y64" s="17">
        <v>-0.014283180236816406</v>
      </c>
      <c r="Z64" s="17">
        <v>-0.011632919311523438</v>
      </c>
      <c r="AA64" s="17">
        <v>-0.011235237121582031</v>
      </c>
    </row>
    <row r="65" spans="1:27" ht="15">
      <c r="A65" s="16">
        <v>39880</v>
      </c>
      <c r="B65" s="16" t="s">
        <v>105</v>
      </c>
      <c r="C65" s="16" t="s">
        <v>56</v>
      </c>
      <c r="D65" s="17">
        <v>-0.00033092498779296875</v>
      </c>
      <c r="E65" s="17">
        <v>-0.0016121864318847656</v>
      </c>
      <c r="F65" s="17">
        <v>-0.0029354095458984375</v>
      </c>
      <c r="G65" s="17">
        <v>-0.001842498779296875</v>
      </c>
      <c r="H65" s="17">
        <v>-0.0024056434631347656</v>
      </c>
      <c r="I65" s="17">
        <v>-0.0012006759643554688</v>
      </c>
      <c r="J65" s="17">
        <v>-0.00018024444580078125</v>
      </c>
      <c r="K65" s="17">
        <v>-0.00013971328735351562</v>
      </c>
      <c r="L65" s="17">
        <v>-0.0010318756103515625</v>
      </c>
      <c r="M65" s="17">
        <v>-0.0036687850952148438</v>
      </c>
      <c r="N65" s="17">
        <v>-0.0036554336547851562</v>
      </c>
      <c r="O65" s="17">
        <v>-0.0033740997314453125</v>
      </c>
      <c r="P65" s="17">
        <v>-0.0026121139526367188</v>
      </c>
      <c r="Q65" s="17">
        <v>-0.0031633377075195312</v>
      </c>
      <c r="R65" s="17">
        <v>-0.0029115676879882812</v>
      </c>
      <c r="S65" s="17">
        <v>-0.0028333663940429688</v>
      </c>
      <c r="T65" s="17">
        <v>-0.00182342529296875</v>
      </c>
      <c r="U65" s="17">
        <v>-0.0039234161376953125</v>
      </c>
      <c r="V65" s="17">
        <v>-0.004620552062988281</v>
      </c>
      <c r="W65" s="17">
        <v>-0.006176948547363281</v>
      </c>
      <c r="X65" s="17">
        <v>-0.0062313079833984375</v>
      </c>
      <c r="Y65" s="17">
        <v>-0.0046710968017578125</v>
      </c>
      <c r="Z65" s="17">
        <v>-0.0027112960815429688</v>
      </c>
      <c r="AA65" s="17">
        <v>-0.0031638145446777344</v>
      </c>
    </row>
    <row r="66" spans="1:27" ht="15">
      <c r="A66" s="16">
        <v>39885</v>
      </c>
      <c r="B66" s="16" t="s">
        <v>106</v>
      </c>
      <c r="C66" s="16" t="s">
        <v>56</v>
      </c>
      <c r="D66" s="17">
        <v>-0.008263111114501953</v>
      </c>
      <c r="E66" s="17">
        <v>-0.009455680847167969</v>
      </c>
      <c r="F66" s="17">
        <v>-0.010284423828125</v>
      </c>
      <c r="G66" s="17">
        <v>-0.009342193603515625</v>
      </c>
      <c r="H66" s="17">
        <v>-0.009914398193359375</v>
      </c>
      <c r="I66" s="17">
        <v>-0.00877237319946289</v>
      </c>
      <c r="J66" s="17">
        <v>-0.007825374603271484</v>
      </c>
      <c r="K66" s="17">
        <v>-0.00763702392578125</v>
      </c>
      <c r="L66" s="17">
        <v>-0.007545948028564453</v>
      </c>
      <c r="M66" s="17">
        <v>-0.009505271911621094</v>
      </c>
      <c r="N66" s="17">
        <v>-0.009440422058105469</v>
      </c>
      <c r="O66" s="17">
        <v>-0.009950637817382812</v>
      </c>
      <c r="P66" s="17">
        <v>-0.009856224060058594</v>
      </c>
      <c r="Q66" s="17">
        <v>-0.010125160217285156</v>
      </c>
      <c r="R66" s="17">
        <v>-0.00992584228515625</v>
      </c>
      <c r="S66" s="17">
        <v>-0.008709907531738281</v>
      </c>
      <c r="T66" s="17">
        <v>-0.0073146820068359375</v>
      </c>
      <c r="U66" s="17">
        <v>-0.009183883666992188</v>
      </c>
      <c r="V66" s="17">
        <v>-0.009879112243652344</v>
      </c>
      <c r="W66" s="17">
        <v>-0.011224746704101562</v>
      </c>
      <c r="X66" s="17">
        <v>-0.011401176452636719</v>
      </c>
      <c r="Y66" s="17">
        <v>-0.011826515197753906</v>
      </c>
      <c r="Z66" s="17">
        <v>-0.009497642517089844</v>
      </c>
      <c r="AA66" s="17">
        <v>-0.009470939636230469</v>
      </c>
    </row>
    <row r="67" spans="1:27" ht="15">
      <c r="A67" s="16">
        <v>39890</v>
      </c>
      <c r="B67" s="16" t="s">
        <v>107</v>
      </c>
      <c r="C67" s="16" t="s">
        <v>56</v>
      </c>
      <c r="D67" s="17">
        <v>-0.029418468475341797</v>
      </c>
      <c r="E67" s="17">
        <v>-0.028060436248779297</v>
      </c>
      <c r="F67" s="17">
        <v>-0.02781963348388672</v>
      </c>
      <c r="G67" s="17">
        <v>-0.02576589584350586</v>
      </c>
      <c r="H67" s="17">
        <v>-0.026214599609375</v>
      </c>
      <c r="I67" s="17">
        <v>-0.02492666244506836</v>
      </c>
      <c r="J67" s="17">
        <v>-0.02450084686279297</v>
      </c>
      <c r="K67" s="17">
        <v>-0.029018878936767578</v>
      </c>
      <c r="L67" s="17">
        <v>-0.03204822540283203</v>
      </c>
      <c r="M67" s="17">
        <v>-0.041614532470703125</v>
      </c>
      <c r="N67" s="17">
        <v>-0.04455280303955078</v>
      </c>
      <c r="O67" s="17">
        <v>-0.043692588806152344</v>
      </c>
      <c r="P67" s="17">
        <v>-0.041759490966796875</v>
      </c>
      <c r="Q67" s="17">
        <v>-0.04206371307373047</v>
      </c>
      <c r="R67" s="17">
        <v>-0.039752960205078125</v>
      </c>
      <c r="S67" s="17">
        <v>-0.03596305847167969</v>
      </c>
      <c r="T67" s="17">
        <v>-0.030176162719726562</v>
      </c>
      <c r="U67" s="17">
        <v>-0.03474712371826172</v>
      </c>
      <c r="V67" s="17">
        <v>-0.039404869079589844</v>
      </c>
      <c r="W67" s="17">
        <v>-0.04477119445800781</v>
      </c>
      <c r="X67" s="17">
        <v>-0.04808521270751953</v>
      </c>
      <c r="Y67" s="17">
        <v>-0.04737377166748047</v>
      </c>
      <c r="Z67" s="17">
        <v>-0.03903770446777344</v>
      </c>
      <c r="AA67" s="17">
        <v>-0.03528261184692383</v>
      </c>
    </row>
    <row r="68" spans="1:27" ht="15">
      <c r="A68" s="16">
        <v>39891</v>
      </c>
      <c r="B68" s="16" t="s">
        <v>108</v>
      </c>
      <c r="C68" s="16" t="s">
        <v>56</v>
      </c>
      <c r="D68" s="17">
        <v>-0.005749225616455078</v>
      </c>
      <c r="E68" s="17">
        <v>-0.007012367248535156</v>
      </c>
      <c r="F68" s="17">
        <v>-0.007388114929199219</v>
      </c>
      <c r="G68" s="17">
        <v>-0.006870269775390625</v>
      </c>
      <c r="H68" s="17">
        <v>-0.007045269012451172</v>
      </c>
      <c r="I68" s="17">
        <v>-0.006270885467529297</v>
      </c>
      <c r="J68" s="17">
        <v>-0.00554656982421875</v>
      </c>
      <c r="K68" s="17">
        <v>-0.004992485046386719</v>
      </c>
      <c r="L68" s="17">
        <v>-0.004814624786376953</v>
      </c>
      <c r="M68" s="17">
        <v>-0.005749702453613281</v>
      </c>
      <c r="N68" s="17">
        <v>-0.005715370178222656</v>
      </c>
      <c r="O68" s="17">
        <v>-0.0063610076904296875</v>
      </c>
      <c r="P68" s="17">
        <v>-0.006731986999511719</v>
      </c>
      <c r="Q68" s="17">
        <v>-0.0066509246826171875</v>
      </c>
      <c r="R68" s="17">
        <v>-0.007128715515136719</v>
      </c>
      <c r="S68" s="17">
        <v>-0.005695343017578125</v>
      </c>
      <c r="T68" s="17">
        <v>-0.0051136016845703125</v>
      </c>
      <c r="U68" s="17">
        <v>-0.005936622619628906</v>
      </c>
      <c r="V68" s="17">
        <v>-0.006336212158203125</v>
      </c>
      <c r="W68" s="17">
        <v>-0.006988525390625</v>
      </c>
      <c r="X68" s="17">
        <v>-0.006710052490234375</v>
      </c>
      <c r="Y68" s="17">
        <v>-0.007651329040527344</v>
      </c>
      <c r="Z68" s="17">
        <v>-0.005860328674316406</v>
      </c>
      <c r="AA68" s="17">
        <v>-0.006064891815185547</v>
      </c>
    </row>
    <row r="69" spans="1:27" ht="15">
      <c r="A69" s="16">
        <v>39900</v>
      </c>
      <c r="B69" s="16" t="s">
        <v>109</v>
      </c>
      <c r="C69" s="16" t="s">
        <v>56</v>
      </c>
      <c r="D69" s="17">
        <v>-0.005568027496337891</v>
      </c>
      <c r="E69" s="17">
        <v>-0.006829738616943359</v>
      </c>
      <c r="F69" s="17">
        <v>-0.0072231292724609375</v>
      </c>
      <c r="G69" s="17">
        <v>-0.006709098815917969</v>
      </c>
      <c r="H69" s="17">
        <v>-0.006890773773193359</v>
      </c>
      <c r="I69" s="17">
        <v>-0.006115913391113281</v>
      </c>
      <c r="J69" s="17">
        <v>-0.00539398193359375</v>
      </c>
      <c r="K69" s="17">
        <v>-0.004817008972167969</v>
      </c>
      <c r="L69" s="17">
        <v>-0.004619121551513672</v>
      </c>
      <c r="M69" s="17">
        <v>-0.005513191223144531</v>
      </c>
      <c r="N69" s="17">
        <v>-0.0054683685302734375</v>
      </c>
      <c r="O69" s="17">
        <v>-0.006091117858886719</v>
      </c>
      <c r="P69" s="17">
        <v>-0.006453514099121094</v>
      </c>
      <c r="Q69" s="17">
        <v>-0.006386756896972656</v>
      </c>
      <c r="R69" s="17">
        <v>-0.006862640380859375</v>
      </c>
      <c r="S69" s="17">
        <v>-0.005458831787109375</v>
      </c>
      <c r="T69" s="17">
        <v>-0.004862785339355469</v>
      </c>
      <c r="U69" s="17">
        <v>-0.005702972412109375</v>
      </c>
      <c r="V69" s="17">
        <v>-0.0061130523681640625</v>
      </c>
      <c r="W69" s="17">
        <v>-0.006762504577636719</v>
      </c>
      <c r="X69" s="17">
        <v>-0.0064544677734375</v>
      </c>
      <c r="Y69" s="17">
        <v>-0.0073795318603515625</v>
      </c>
      <c r="Z69" s="17">
        <v>-0.005623817443847656</v>
      </c>
      <c r="AA69" s="17">
        <v>-0.0058307647705078125</v>
      </c>
    </row>
    <row r="70" spans="1:27" ht="15">
      <c r="A70" s="16">
        <v>39910</v>
      </c>
      <c r="B70" s="16" t="s">
        <v>110</v>
      </c>
      <c r="C70" s="16" t="s">
        <v>56</v>
      </c>
      <c r="D70" s="17">
        <v>-0.010509014129638672</v>
      </c>
      <c r="E70" s="17">
        <v>-0.011484146118164062</v>
      </c>
      <c r="F70" s="17">
        <v>-0.011588096618652344</v>
      </c>
      <c r="G70" s="17">
        <v>-0.01074075698852539</v>
      </c>
      <c r="H70" s="17">
        <v>-0.011012077331542969</v>
      </c>
      <c r="I70" s="17">
        <v>-0.010058403015136719</v>
      </c>
      <c r="J70" s="17">
        <v>-0.009342193603515625</v>
      </c>
      <c r="K70" s="17">
        <v>-0.00912618637084961</v>
      </c>
      <c r="L70" s="17">
        <v>-0.009092330932617188</v>
      </c>
      <c r="M70" s="17">
        <v>-0.010852813720703125</v>
      </c>
      <c r="N70" s="17">
        <v>-0.011586189270019531</v>
      </c>
      <c r="O70" s="17">
        <v>-0.012624740600585938</v>
      </c>
      <c r="P70" s="17">
        <v>-0.013161659240722656</v>
      </c>
      <c r="Q70" s="17">
        <v>-0.01340484619140625</v>
      </c>
      <c r="R70" s="17">
        <v>-0.013601303100585938</v>
      </c>
      <c r="S70" s="17">
        <v>-0.011610031127929688</v>
      </c>
      <c r="T70" s="17">
        <v>-0.010554313659667969</v>
      </c>
      <c r="U70" s="17">
        <v>-0.011536598205566406</v>
      </c>
      <c r="V70" s="17">
        <v>-0.012029647827148438</v>
      </c>
      <c r="W70" s="17">
        <v>-0.012793540954589844</v>
      </c>
      <c r="X70" s="17">
        <v>-0.012908935546875</v>
      </c>
      <c r="Y70" s="17">
        <v>-0.014348983764648438</v>
      </c>
      <c r="Z70" s="17">
        <v>-0.011688232421875</v>
      </c>
      <c r="AA70" s="17">
        <v>-0.011286258697509766</v>
      </c>
    </row>
    <row r="71" spans="1:27" ht="15">
      <c r="A71" s="16">
        <v>39920</v>
      </c>
      <c r="B71" s="16" t="s">
        <v>111</v>
      </c>
      <c r="C71" s="16" t="s">
        <v>56</v>
      </c>
      <c r="D71" s="17">
        <v>-0.004557609558105469</v>
      </c>
      <c r="E71" s="17">
        <v>-0.006703853607177734</v>
      </c>
      <c r="F71" s="17">
        <v>-0.007496833801269531</v>
      </c>
      <c r="G71" s="17">
        <v>-0.006701946258544922</v>
      </c>
      <c r="H71" s="17">
        <v>-0.007765293121337891</v>
      </c>
      <c r="I71" s="17">
        <v>-0.0066070556640625</v>
      </c>
      <c r="J71" s="17">
        <v>-0.005215167999267578</v>
      </c>
      <c r="K71" s="17">
        <v>-0.003409862518310547</v>
      </c>
      <c r="L71" s="17">
        <v>-0.0021162033081054688</v>
      </c>
      <c r="M71" s="17">
        <v>-0.0019598007202148438</v>
      </c>
      <c r="N71" s="17">
        <v>-0.0006074905395507812</v>
      </c>
      <c r="O71" s="17">
        <v>-0.0013380050659179688</v>
      </c>
      <c r="P71" s="17">
        <v>-0.0017557144165039062</v>
      </c>
      <c r="Q71" s="17">
        <v>-0.0016613006591796875</v>
      </c>
      <c r="R71" s="17">
        <v>-0.00183868408203125</v>
      </c>
      <c r="S71" s="17">
        <v>-0.0006113052368164062</v>
      </c>
      <c r="T71" s="17">
        <v>5.340576171875E-05</v>
      </c>
      <c r="U71" s="17">
        <v>-0.0016336441040039062</v>
      </c>
      <c r="V71" s="17">
        <v>-0.00186920166015625</v>
      </c>
      <c r="W71" s="17">
        <v>-0.002452850341796875</v>
      </c>
      <c r="X71" s="17">
        <v>-0.0018520355224609375</v>
      </c>
      <c r="Y71" s="17">
        <v>-0.00276947021484375</v>
      </c>
      <c r="Z71" s="17">
        <v>-0.0018606185913085938</v>
      </c>
      <c r="AA71" s="17">
        <v>-0.0032291412353515625</v>
      </c>
    </row>
    <row r="72" spans="1:27" ht="15">
      <c r="A72" s="16">
        <v>39925</v>
      </c>
      <c r="B72" s="16" t="s">
        <v>112</v>
      </c>
      <c r="C72" s="16" t="s">
        <v>56</v>
      </c>
      <c r="D72" s="17">
        <v>-0.010838508605957031</v>
      </c>
      <c r="E72" s="17">
        <v>-0.012700557708740234</v>
      </c>
      <c r="F72" s="17">
        <v>-0.013202190399169922</v>
      </c>
      <c r="G72" s="17">
        <v>-0.01192331314086914</v>
      </c>
      <c r="H72" s="17">
        <v>-0.01239776611328125</v>
      </c>
      <c r="I72" s="17">
        <v>-0.01119232177734375</v>
      </c>
      <c r="J72" s="17">
        <v>-0.010155200958251953</v>
      </c>
      <c r="K72" s="17">
        <v>-0.010665416717529297</v>
      </c>
      <c r="L72" s="17">
        <v>-0.012180805206298828</v>
      </c>
      <c r="M72" s="17">
        <v>-0.016031265258789062</v>
      </c>
      <c r="N72" s="17">
        <v>-0.01671123504638672</v>
      </c>
      <c r="O72" s="17">
        <v>-0.017441749572753906</v>
      </c>
      <c r="P72" s="17">
        <v>-0.01653289794921875</v>
      </c>
      <c r="Q72" s="17">
        <v>-0.017911911010742188</v>
      </c>
      <c r="R72" s="17">
        <v>-0.01686382293701172</v>
      </c>
      <c r="S72" s="17">
        <v>-0.015126228332519531</v>
      </c>
      <c r="T72" s="17">
        <v>-0.014065742492675781</v>
      </c>
      <c r="U72" s="17">
        <v>-0.015030860900878906</v>
      </c>
      <c r="V72" s="17">
        <v>-0.015306472778320312</v>
      </c>
      <c r="W72" s="17">
        <v>-0.017709732055664062</v>
      </c>
      <c r="X72" s="17">
        <v>-0.018906593322753906</v>
      </c>
      <c r="Y72" s="17">
        <v>-0.018650054931640625</v>
      </c>
      <c r="Z72" s="17">
        <v>-0.0155181884765625</v>
      </c>
      <c r="AA72" s="17">
        <v>-0.014885425567626953</v>
      </c>
    </row>
    <row r="73" spans="1:27" ht="15">
      <c r="A73" s="16">
        <v>39930</v>
      </c>
      <c r="B73" s="16" t="s">
        <v>113</v>
      </c>
      <c r="C73" s="16" t="s">
        <v>56</v>
      </c>
      <c r="D73" s="17">
        <v>-0.01185750961303711</v>
      </c>
      <c r="E73" s="17">
        <v>-0.013186454772949219</v>
      </c>
      <c r="F73" s="17">
        <v>-0.013206958770751953</v>
      </c>
      <c r="G73" s="17">
        <v>-0.012375831604003906</v>
      </c>
      <c r="H73" s="17">
        <v>-0.012369632720947266</v>
      </c>
      <c r="I73" s="17">
        <v>-0.011655330657958984</v>
      </c>
      <c r="J73" s="17">
        <v>-0.010360240936279297</v>
      </c>
      <c r="K73" s="17">
        <v>-0.010937690734863281</v>
      </c>
      <c r="L73" s="17">
        <v>-0.011580944061279297</v>
      </c>
      <c r="M73" s="17">
        <v>-0.014543533325195312</v>
      </c>
      <c r="N73" s="17">
        <v>-0.015567779541015625</v>
      </c>
      <c r="O73" s="17">
        <v>-0.016658782958984375</v>
      </c>
      <c r="P73" s="17">
        <v>-0.01649761199951172</v>
      </c>
      <c r="Q73" s="17">
        <v>-0.016717910766601562</v>
      </c>
      <c r="R73" s="17">
        <v>-0.016907691955566406</v>
      </c>
      <c r="S73" s="17">
        <v>-0.014931678771972656</v>
      </c>
      <c r="T73" s="17">
        <v>-0.014234542846679688</v>
      </c>
      <c r="U73" s="17">
        <v>-0.014841079711914062</v>
      </c>
      <c r="V73" s="17">
        <v>-0.015086174011230469</v>
      </c>
      <c r="W73" s="17">
        <v>-0.01616191864013672</v>
      </c>
      <c r="X73" s="17">
        <v>-0.016557693481445312</v>
      </c>
      <c r="Y73" s="17">
        <v>-0.0176544189453125</v>
      </c>
      <c r="Z73" s="17">
        <v>-0.01465606689453125</v>
      </c>
      <c r="AA73" s="17">
        <v>-0.014434337615966797</v>
      </c>
    </row>
    <row r="74" spans="1:27" ht="15">
      <c r="A74" s="16">
        <v>39945</v>
      </c>
      <c r="B74" s="16" t="s">
        <v>114</v>
      </c>
      <c r="C74" s="16" t="s">
        <v>56</v>
      </c>
      <c r="D74" s="17">
        <v>-0.006344795227050781</v>
      </c>
      <c r="E74" s="17">
        <v>-0.008501529693603516</v>
      </c>
      <c r="F74" s="17">
        <v>-0.009308338165283203</v>
      </c>
      <c r="G74" s="17">
        <v>-0.008380413055419922</v>
      </c>
      <c r="H74" s="17">
        <v>-0.009482860565185547</v>
      </c>
      <c r="I74" s="17">
        <v>-0.00824737548828125</v>
      </c>
      <c r="J74" s="17">
        <v>-0.006853580474853516</v>
      </c>
      <c r="K74" s="17">
        <v>-0.00510406494140625</v>
      </c>
      <c r="L74" s="17">
        <v>-0.003841876983642578</v>
      </c>
      <c r="M74" s="17">
        <v>-0.003939628601074219</v>
      </c>
      <c r="N74" s="17">
        <v>-0.0026092529296875</v>
      </c>
      <c r="O74" s="17">
        <v>-0.003337860107421875</v>
      </c>
      <c r="P74" s="17">
        <v>-0.0037202835083007812</v>
      </c>
      <c r="Q74" s="17">
        <v>-0.0035429000854492188</v>
      </c>
      <c r="R74" s="17">
        <v>-0.00377655029296875</v>
      </c>
      <c r="S74" s="17">
        <v>-0.0023317337036132812</v>
      </c>
      <c r="T74" s="17">
        <v>-0.0013418197631835938</v>
      </c>
      <c r="U74" s="17">
        <v>-0.0033140182495117188</v>
      </c>
      <c r="V74" s="17">
        <v>-0.003627777099609375</v>
      </c>
      <c r="W74" s="17">
        <v>-0.004479408264160156</v>
      </c>
      <c r="X74" s="17">
        <v>-0.004010200500488281</v>
      </c>
      <c r="Y74" s="17">
        <v>-0.0049896240234375</v>
      </c>
      <c r="Z74" s="17">
        <v>-0.0038051605224609375</v>
      </c>
      <c r="AA74" s="17">
        <v>-0.0050411224365234375</v>
      </c>
    </row>
    <row r="75" spans="1:27" ht="15">
      <c r="A75" s="16">
        <v>79791</v>
      </c>
      <c r="B75" s="16" t="s">
        <v>115</v>
      </c>
      <c r="C75" s="16" t="s">
        <v>56</v>
      </c>
      <c r="D75" s="17">
        <v>-0.0052471160888671875</v>
      </c>
      <c r="E75" s="17">
        <v>-0.006443023681640625</v>
      </c>
      <c r="F75" s="17">
        <v>-0.006818294525146484</v>
      </c>
      <c r="G75" s="17">
        <v>-0.006327629089355469</v>
      </c>
      <c r="H75" s="17">
        <v>-0.006500244140625</v>
      </c>
      <c r="I75" s="17">
        <v>-0.005768299102783203</v>
      </c>
      <c r="J75" s="17">
        <v>-0.005083560943603516</v>
      </c>
      <c r="K75" s="17">
        <v>-0.004542350769042969</v>
      </c>
      <c r="L75" s="17">
        <v>-0.004359722137451172</v>
      </c>
      <c r="M75" s="17">
        <v>-0.005204200744628906</v>
      </c>
      <c r="N75" s="17">
        <v>-0.0051555633544921875</v>
      </c>
      <c r="O75" s="17">
        <v>-0.0057506561279296875</v>
      </c>
      <c r="P75" s="17">
        <v>-0.006091117858886719</v>
      </c>
      <c r="Q75" s="17">
        <v>-0.0060291290283203125</v>
      </c>
      <c r="R75" s="17">
        <v>-0.00647735595703125</v>
      </c>
      <c r="S75" s="17">
        <v>-0.005150794982910156</v>
      </c>
      <c r="T75" s="17">
        <v>-0.004601478576660156</v>
      </c>
      <c r="U75" s="17">
        <v>-0.005394935607910156</v>
      </c>
      <c r="V75" s="17">
        <v>-0.005771636962890625</v>
      </c>
      <c r="W75" s="17">
        <v>-0.0063838958740234375</v>
      </c>
      <c r="X75" s="17">
        <v>-0.006093025207519531</v>
      </c>
      <c r="Y75" s="17">
        <v>-0.0069675445556640625</v>
      </c>
      <c r="Z75" s="17">
        <v>-0.005307197570800781</v>
      </c>
      <c r="AA75" s="17">
        <v>-0.005499839782714844</v>
      </c>
    </row>
    <row r="76" spans="1:27" ht="15">
      <c r="A76" s="16">
        <v>29950</v>
      </c>
      <c r="B76" s="16" t="s">
        <v>116</v>
      </c>
      <c r="C76" s="16" t="s">
        <v>117</v>
      </c>
      <c r="D76" s="17">
        <v>-0.0002675056457519531</v>
      </c>
      <c r="E76" s="17">
        <v>-0.0017337799072265625</v>
      </c>
      <c r="F76" s="17">
        <v>-0.01895618438720703</v>
      </c>
      <c r="G76" s="17">
        <v>-0.026241779327392578</v>
      </c>
      <c r="H76" s="17">
        <v>-0.026134967803955078</v>
      </c>
      <c r="I76" s="17">
        <v>-0.024338722229003906</v>
      </c>
      <c r="J76" s="17">
        <v>-0.025503158569335938</v>
      </c>
      <c r="K76" s="17">
        <v>-0.005528450012207031</v>
      </c>
      <c r="L76" s="17">
        <v>-0.038130760192871094</v>
      </c>
      <c r="M76" s="17">
        <v>-0.044281005859375</v>
      </c>
      <c r="N76" s="17">
        <v>-0.02145862579345703</v>
      </c>
      <c r="O76" s="17">
        <v>-0.028142929077148438</v>
      </c>
      <c r="P76" s="17">
        <v>-0.021750450134277344</v>
      </c>
      <c r="Q76" s="17">
        <v>-0.02370738983154297</v>
      </c>
      <c r="R76" s="17">
        <v>-0.024895668029785156</v>
      </c>
      <c r="S76" s="17">
        <v>-0.021326065063476562</v>
      </c>
      <c r="T76" s="17">
        <v>-0.021224021911621094</v>
      </c>
      <c r="U76" s="17">
        <v>-0.02535247802734375</v>
      </c>
      <c r="V76" s="17">
        <v>-0.03683185577392578</v>
      </c>
      <c r="W76" s="17">
        <v>-0.03438568115234375</v>
      </c>
      <c r="X76" s="17">
        <v>-0.04172229766845703</v>
      </c>
      <c r="Y76" s="17">
        <v>-0.022696495056152344</v>
      </c>
      <c r="Z76" s="17">
        <v>-0.02620220184326172</v>
      </c>
      <c r="AA76" s="17">
        <v>-0.020773887634277344</v>
      </c>
    </row>
    <row r="77" spans="1:27" ht="15">
      <c r="A77" s="16">
        <v>29955</v>
      </c>
      <c r="B77" s="16" t="s">
        <v>118</v>
      </c>
      <c r="C77" s="16" t="s">
        <v>117</v>
      </c>
      <c r="D77" s="17">
        <v>-0.00026702880859375</v>
      </c>
      <c r="E77" s="17">
        <v>-0.0017337799072265625</v>
      </c>
      <c r="F77" s="17">
        <v>-0.01896047592163086</v>
      </c>
      <c r="G77" s="17">
        <v>-0.026248455047607422</v>
      </c>
      <c r="H77" s="17">
        <v>-0.026141643524169922</v>
      </c>
      <c r="I77" s="17">
        <v>-0.024344921112060547</v>
      </c>
      <c r="J77" s="17">
        <v>-0.025510311126708984</v>
      </c>
      <c r="K77" s="17">
        <v>-0.005530357360839844</v>
      </c>
      <c r="L77" s="17">
        <v>-0.03814125061035156</v>
      </c>
      <c r="M77" s="17">
        <v>-0.04429149627685547</v>
      </c>
      <c r="N77" s="17">
        <v>-0.02146434783935547</v>
      </c>
      <c r="O77" s="17">
        <v>-0.02814960479736328</v>
      </c>
      <c r="P77" s="17">
        <v>-0.02175617218017578</v>
      </c>
      <c r="Q77" s="17">
        <v>-0.023713111877441406</v>
      </c>
      <c r="R77" s="17">
        <v>-0.02490234375</v>
      </c>
      <c r="S77" s="17">
        <v>-0.021331787109375</v>
      </c>
      <c r="T77" s="17">
        <v>-0.02122974395751953</v>
      </c>
      <c r="U77" s="17">
        <v>-0.025358200073242188</v>
      </c>
      <c r="V77" s="17">
        <v>-0.036841392517089844</v>
      </c>
      <c r="W77" s="17">
        <v>-0.034393310546875</v>
      </c>
      <c r="X77" s="17">
        <v>-0.041731834411621094</v>
      </c>
      <c r="Y77" s="17">
        <v>-0.022701263427734375</v>
      </c>
      <c r="Z77" s="17">
        <v>-0.026207923889160156</v>
      </c>
      <c r="AA77" s="17">
        <v>-0.020779132843017578</v>
      </c>
    </row>
    <row r="78" spans="1:27" ht="15">
      <c r="A78" s="16">
        <v>29960</v>
      </c>
      <c r="B78" s="16" t="s">
        <v>119</v>
      </c>
      <c r="C78" s="16" t="s">
        <v>117</v>
      </c>
      <c r="D78" s="17">
        <v>0.005627155303955078</v>
      </c>
      <c r="E78" s="17">
        <v>0.0035843849182128906</v>
      </c>
      <c r="F78" s="17">
        <v>-0.01663684844970703</v>
      </c>
      <c r="G78" s="17">
        <v>-0.025525569915771484</v>
      </c>
      <c r="H78" s="17">
        <v>-0.02537059783935547</v>
      </c>
      <c r="I78" s="17">
        <v>-0.023560523986816406</v>
      </c>
      <c r="J78" s="17">
        <v>-0.024834632873535156</v>
      </c>
      <c r="K78" s="17">
        <v>-0.0005407333374023438</v>
      </c>
      <c r="L78" s="17">
        <v>-0.03775453567504883</v>
      </c>
      <c r="M78" s="17">
        <v>-0.04316139221191406</v>
      </c>
      <c r="N78" s="17">
        <v>-0.015778541564941406</v>
      </c>
      <c r="O78" s="17">
        <v>-0.02381134033203125</v>
      </c>
      <c r="P78" s="17">
        <v>-0.016567230224609375</v>
      </c>
      <c r="Q78" s="17">
        <v>-0.018896102905273438</v>
      </c>
      <c r="R78" s="17">
        <v>-0.020537376403808594</v>
      </c>
      <c r="S78" s="17">
        <v>-0.0171356201171875</v>
      </c>
      <c r="T78" s="17">
        <v>-0.01770782470703125</v>
      </c>
      <c r="U78" s="17">
        <v>-0.02218341827392578</v>
      </c>
      <c r="V78" s="17">
        <v>-0.03488922119140625</v>
      </c>
      <c r="W78" s="17">
        <v>-0.03135395050048828</v>
      </c>
      <c r="X78" s="17">
        <v>-0.03905296325683594</v>
      </c>
      <c r="Y78" s="17">
        <v>-0.017081260681152344</v>
      </c>
      <c r="Z78" s="17">
        <v>-0.022474288940429688</v>
      </c>
      <c r="AA78" s="17">
        <v>-0.017049312591552734</v>
      </c>
    </row>
    <row r="79" spans="1:27" ht="15">
      <c r="A79" s="16">
        <v>29966</v>
      </c>
      <c r="B79" s="16" t="s">
        <v>120</v>
      </c>
      <c r="C79" s="16" t="s">
        <v>117</v>
      </c>
      <c r="D79" s="17">
        <v>0.006220817565917969</v>
      </c>
      <c r="E79" s="17">
        <v>0.004104137420654297</v>
      </c>
      <c r="F79" s="17">
        <v>-0.01627063751220703</v>
      </c>
      <c r="G79" s="17">
        <v>-0.025234222412109375</v>
      </c>
      <c r="H79" s="17">
        <v>-0.02508401870727539</v>
      </c>
      <c r="I79" s="17">
        <v>-0.02326059341430664</v>
      </c>
      <c r="J79" s="17">
        <v>-0.024524688720703125</v>
      </c>
      <c r="K79" s="17">
        <v>4.76837158203125E-06</v>
      </c>
      <c r="L79" s="17">
        <v>-0.03737068176269531</v>
      </c>
      <c r="M79" s="17">
        <v>-0.04266834259033203</v>
      </c>
      <c r="N79" s="17">
        <v>-0.015016555786132812</v>
      </c>
      <c r="O79" s="17">
        <v>-0.023115158081054688</v>
      </c>
      <c r="P79" s="17">
        <v>-0.015847206115722656</v>
      </c>
      <c r="Q79" s="17">
        <v>-0.01819896697998047</v>
      </c>
      <c r="R79" s="17">
        <v>-0.01988506317138672</v>
      </c>
      <c r="S79" s="17">
        <v>-0.016524314880371094</v>
      </c>
      <c r="T79" s="17">
        <v>-0.017147064208984375</v>
      </c>
      <c r="U79" s="17">
        <v>-0.02166461944580078</v>
      </c>
      <c r="V79" s="17">
        <v>-0.034392356872558594</v>
      </c>
      <c r="W79" s="17">
        <v>-0.030780792236328125</v>
      </c>
      <c r="X79" s="17">
        <v>-0.03847789764404297</v>
      </c>
      <c r="Y79" s="17">
        <v>-0.016341209411621094</v>
      </c>
      <c r="Z79" s="17">
        <v>-0.021879196166992188</v>
      </c>
      <c r="AA79" s="17">
        <v>-0.01651144027709961</v>
      </c>
    </row>
    <row r="80" spans="1:27" ht="15">
      <c r="A80" s="16">
        <v>29975</v>
      </c>
      <c r="B80" s="16" t="s">
        <v>121</v>
      </c>
      <c r="C80" s="16" t="s">
        <v>117</v>
      </c>
      <c r="D80" s="17">
        <v>0.0014944076538085938</v>
      </c>
      <c r="E80" s="17">
        <v>-0.00015497207641601562</v>
      </c>
      <c r="F80" s="17">
        <v>-0.01896953582763672</v>
      </c>
      <c r="G80" s="17">
        <v>-0.027103900909423828</v>
      </c>
      <c r="H80" s="17">
        <v>-0.026937484741210938</v>
      </c>
      <c r="I80" s="17">
        <v>-0.025090694427490234</v>
      </c>
      <c r="J80" s="17">
        <v>-0.026403427124023438</v>
      </c>
      <c r="K80" s="17">
        <v>-0.004266262054443359</v>
      </c>
      <c r="L80" s="17">
        <v>-0.03969621658325195</v>
      </c>
      <c r="M80" s="17">
        <v>-0.045845985412597656</v>
      </c>
      <c r="N80" s="17">
        <v>-0.02068614959716797</v>
      </c>
      <c r="O80" s="17">
        <v>-0.02814769744873047</v>
      </c>
      <c r="P80" s="17">
        <v>-0.021231651306152344</v>
      </c>
      <c r="Q80" s="17">
        <v>-0.02330780029296875</v>
      </c>
      <c r="R80" s="17">
        <v>-0.02471160888671875</v>
      </c>
      <c r="S80" s="17">
        <v>-0.02101898193359375</v>
      </c>
      <c r="T80" s="17">
        <v>-0.02121257781982422</v>
      </c>
      <c r="U80" s="17">
        <v>-0.02546405792236328</v>
      </c>
      <c r="V80" s="17">
        <v>-0.03773689270019531</v>
      </c>
      <c r="W80" s="17">
        <v>-0.03489398956298828</v>
      </c>
      <c r="X80" s="17">
        <v>-0.042652130126953125</v>
      </c>
      <c r="Y80" s="17">
        <v>-0.021938323974609375</v>
      </c>
      <c r="Z80" s="17">
        <v>-0.026193618774414062</v>
      </c>
      <c r="AA80" s="17">
        <v>-0.020476818084716797</v>
      </c>
    </row>
  </sheetData>
  <sheetProtection/>
  <mergeCells count="2">
    <mergeCell ref="A1:C1"/>
    <mergeCell ref="D1:AA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F27"/>
  <sheetViews>
    <sheetView zoomScalePageLayoutView="0" workbookViewId="0" topLeftCell="A1">
      <selection activeCell="F32" sqref="F32"/>
    </sheetView>
  </sheetViews>
  <sheetFormatPr defaultColWidth="11.421875" defaultRowHeight="15"/>
  <cols>
    <col min="3" max="3" width="24.7109375" style="1" customWidth="1"/>
    <col min="4" max="4" width="14.28125" style="1" customWidth="1"/>
    <col min="5" max="5" width="24.7109375" style="1" customWidth="1"/>
    <col min="6" max="6" width="12.00390625" style="1" customWidth="1"/>
    <col min="7" max="27" width="8.7109375" style="0" customWidth="1"/>
  </cols>
  <sheetData>
    <row r="2" spans="3:6" ht="15">
      <c r="C2" s="10" t="s">
        <v>25</v>
      </c>
      <c r="D2" s="10"/>
      <c r="E2" s="11" t="s">
        <v>26</v>
      </c>
      <c r="F2" s="11"/>
    </row>
    <row r="3" spans="3:6" ht="15">
      <c r="C3" s="2" t="s">
        <v>27</v>
      </c>
      <c r="D3" s="2" t="s">
        <v>28</v>
      </c>
      <c r="E3" s="9" t="s">
        <v>27</v>
      </c>
      <c r="F3" s="9" t="s">
        <v>28</v>
      </c>
    </row>
    <row r="4" spans="2:6" ht="15">
      <c r="B4" s="6" t="s">
        <v>1</v>
      </c>
      <c r="C4" s="7" t="str">
        <f>INDEX(Coef_Perdidas!$B$3:$D$100,MATCH(MAX(Coef_Perdidas!$D$3:$D$100),Coef_Perdidas!$D$3:$D$100,0),1)</f>
        <v>MAHONG      132.00</v>
      </c>
      <c r="D4" s="8">
        <f>SUBTOTAL(4,Coef_Perdidas!$D$3:$D$100)</f>
        <v>0.006220817565917969</v>
      </c>
      <c r="E4" s="7" t="str">
        <f>INDEX(Coef_Perdidas!$B$3:$D$100,MATCH(MIN(Coef_Perdidas!$D$3:$D$100),Coef_Perdidas!$D$3:$D$100,0),1)</f>
        <v>FORM_30     30.000</v>
      </c>
      <c r="F4" s="8">
        <f>SUBTOTAL(5,Coef_Perdidas!$D$3:$D$100)</f>
        <v>-0.07537364959716797</v>
      </c>
    </row>
    <row r="5" spans="2:6" ht="15">
      <c r="B5" s="6" t="s">
        <v>2</v>
      </c>
      <c r="C5" s="7" t="str">
        <f>INDEX(Coef_Perdidas!$B$3:$D$100,MATCH(MAX(Coef_Perdidas!$E$3:$E$100),Coef_Perdidas!$E$3:$E$100,0),1)</f>
        <v>MAHONG      132.00</v>
      </c>
      <c r="D5" s="8">
        <f>SUBTOTAL(4,Coef_Perdidas!$E$3:$E$100)</f>
        <v>0.004104137420654297</v>
      </c>
      <c r="E5" s="7" t="str">
        <f>INDEX(Coef_Perdidas!$B$3:$D$100,MATCH(MIN(Coef_Perdidas!$E$3:$E$100),Coef_Perdidas!$E$3:$E$100,0),1)</f>
        <v>FORM_30     30.000</v>
      </c>
      <c r="F5" s="8">
        <f>SUBTOTAL(5,Coef_Perdidas!$E$3:$E$100)</f>
        <v>-0.0787501335144043</v>
      </c>
    </row>
    <row r="6" spans="2:6" ht="15">
      <c r="B6" s="6" t="s">
        <v>3</v>
      </c>
      <c r="C6" s="7" t="str">
        <f>INDEX(Coef_Perdidas!$B$3:$D$100,MATCH(MAX(Coef_Perdidas!$F$3:$F$100),Coef_Perdidas!$F$3:$F$100,0),1)</f>
        <v>SMARTIN     66.000</v>
      </c>
      <c r="D6" s="8">
        <f>SUBTOTAL(4,Coef_Perdidas!$F$3:$F$100)</f>
        <v>0.0014977455139160156</v>
      </c>
      <c r="E6" s="7" t="str">
        <f>INDEX(Coef_Perdidas!$B$3:$D$100,MATCH(MIN(Coef_Perdidas!$F$3:$F$100),Coef_Perdidas!$F$3:$F$100,0),1)</f>
        <v>FORM_30     30.000</v>
      </c>
      <c r="F6" s="8">
        <f>SUBTOTAL(5,Coef_Perdidas!$F$3:$F$100)</f>
        <v>-0.07913351058959961</v>
      </c>
    </row>
    <row r="7" spans="2:6" ht="15">
      <c r="B7" s="6" t="s">
        <v>4</v>
      </c>
      <c r="C7" s="7" t="str">
        <f>INDEX(Coef_Perdidas!$B$3:$D$100,MATCH(MAX(Coef_Perdidas!$G$3:$G$100),Coef_Perdidas!$G$3:$G$100,0),1)</f>
        <v>SMARTIN     66.000</v>
      </c>
      <c r="D7" s="8">
        <f>SUBTOTAL(4,Coef_Perdidas!$G$3:$G$100)</f>
        <v>0.002437591552734375</v>
      </c>
      <c r="E7" s="7" t="str">
        <f>INDEX(Coef_Perdidas!$B$3:$D$100,MATCH(MIN(Coef_Perdidas!$G$3:$G$100),Coef_Perdidas!$G$3:$G$100,0),1)</f>
        <v>FORM_30     30.000</v>
      </c>
      <c r="F7" s="8">
        <f>SUBTOTAL(5,Coef_Perdidas!$G$3:$G$100)</f>
        <v>-0.07467317581176758</v>
      </c>
    </row>
    <row r="8" spans="2:6" ht="15">
      <c r="B8" s="6" t="s">
        <v>5</v>
      </c>
      <c r="C8" s="7" t="str">
        <f>INDEX(Coef_Perdidas!$B$3:$D$100,MATCH(MAX(Coef_Perdidas!$H$3:$H$100),Coef_Perdidas!$H$3:$H$100,0),1)</f>
        <v>SMARTIN     66.000</v>
      </c>
      <c r="D8" s="8">
        <f>SUBTOTAL(4,Coef_Perdidas!$H$3:$H$100)</f>
        <v>0.0018339157104492188</v>
      </c>
      <c r="E8" s="7" t="str">
        <f>INDEX(Coef_Perdidas!$B$3:$D$100,MATCH(MIN(Coef_Perdidas!$H$3:$H$100),Coef_Perdidas!$H$3:$H$100,0),1)</f>
        <v>FORM_30     30.000</v>
      </c>
      <c r="F8" s="8">
        <f>SUBTOTAL(5,Coef_Perdidas!$H$3:$H$100)</f>
        <v>-0.08025455474853516</v>
      </c>
    </row>
    <row r="9" spans="2:6" ht="15">
      <c r="B9" s="6" t="s">
        <v>6</v>
      </c>
      <c r="C9" s="7" t="str">
        <f>INDEX(Coef_Perdidas!$B$3:$D$100,MATCH(MAX(Coef_Perdidas!$I$3:$I$100),Coef_Perdidas!$I$3:$I$100,0),1)</f>
        <v>SMARTIN     66.000</v>
      </c>
      <c r="D9" s="8">
        <f>SUBTOTAL(4,Coef_Perdidas!$I$3:$I$100)</f>
        <v>0.0030002593994140625</v>
      </c>
      <c r="E9" s="7" t="str">
        <f>INDEX(Coef_Perdidas!$B$3:$D$100,MATCH(MIN(Coef_Perdidas!$I$3:$I$100),Coef_Perdidas!$I$3:$I$100,0),1)</f>
        <v>FORM_30     30.000</v>
      </c>
      <c r="F9" s="8">
        <f>SUBTOTAL(5,Coef_Perdidas!$I$3:$I$100)</f>
        <v>-0.0772542953491211</v>
      </c>
    </row>
    <row r="10" spans="2:6" ht="15">
      <c r="B10" s="6" t="s">
        <v>7</v>
      </c>
      <c r="C10" s="7" t="str">
        <f>INDEX(Coef_Perdidas!$B$3:$D$100,MATCH(MAX(Coef_Perdidas!$J$3:$J$100),Coef_Perdidas!$J$3:$J$100,0),1)</f>
        <v>SMARTIN     66.000</v>
      </c>
      <c r="D10" s="8">
        <f>SUBTOTAL(4,Coef_Perdidas!J3:J100)</f>
        <v>0.004149436950683594</v>
      </c>
      <c r="E10" s="7" t="str">
        <f>INDEX(Coef_Perdidas!$B$3:$D$100,MATCH(MIN(Coef_Perdidas!$J$3:$J$100),Coef_Perdidas!$J$3:$J$100,0),1)</f>
        <v>FORM_30     30.000</v>
      </c>
      <c r="F10" s="8">
        <f>SUBTOTAL(5,Coef_Perdidas!L3:L100)</f>
        <v>-0.05810260772705078</v>
      </c>
    </row>
    <row r="11" spans="2:6" ht="15">
      <c r="B11" s="6" t="s">
        <v>8</v>
      </c>
      <c r="C11" s="7" t="str">
        <f>INDEX(Coef_Perdidas!$B$3:$D$100,MATCH(MAX(Coef_Perdidas!$K$3:$K$100),Coef_Perdidas!$K$3:$K$100,0),1)</f>
        <v>SMARTIN     66.000</v>
      </c>
      <c r="D11" s="8">
        <f>SUBTOTAL(4,Coef_Perdidas!$K$3:$K$100)</f>
        <v>0.004670619964599609</v>
      </c>
      <c r="E11" s="7" t="str">
        <f>INDEX(Coef_Perdidas!$B$3:$D$100,MATCH(MIN(Coef_Perdidas!$K$3:$K$100),Coef_Perdidas!$K$3:$K$100,0),1)</f>
        <v>FORM_30     30.000</v>
      </c>
      <c r="F11" s="8">
        <f>SUBTOTAL(5,Coef_Perdidas!$K$3:$K$100)</f>
        <v>-0.04888582229614258</v>
      </c>
    </row>
    <row r="12" spans="2:6" ht="15">
      <c r="B12" s="6" t="s">
        <v>9</v>
      </c>
      <c r="C12" s="7" t="str">
        <f>INDEX(Coef_Perdidas!$B$3:$D$100,MATCH(MAX(Coef_Perdidas!$L$3:$L$100),Coef_Perdidas!$L$3:$L$100,0),1)</f>
        <v>SMARTIN     66.000</v>
      </c>
      <c r="D12" s="8">
        <f>SUBTOTAL(4,Coef_Perdidas!$L$3:$L$100)</f>
        <v>0.004338264465332031</v>
      </c>
      <c r="E12" s="7" t="str">
        <f>INDEX(Coef_Perdidas!$B$3:$D$100,MATCH(MIN(Coef_Perdidas!$L$3:$L$100),Coef_Perdidas!$L$3:$L$100,0),1)</f>
        <v>FORM_30     30.000</v>
      </c>
      <c r="F12" s="8">
        <f>SUBTOTAL(5,Coef_Perdidas!$L$3:$L$100)</f>
        <v>-0.05810260772705078</v>
      </c>
    </row>
    <row r="13" spans="2:6" ht="15">
      <c r="B13" s="6" t="s">
        <v>10</v>
      </c>
      <c r="C13" s="7" t="str">
        <f>INDEX(Coef_Perdidas!$B$3:$D$100,MATCH(MAX(Coef_Perdidas!$M$3:$M$100),Coef_Perdidas!$M$3:$M$100,0),1)</f>
        <v>SMARTIN     66.000</v>
      </c>
      <c r="D13" s="8">
        <f>SUBTOTAL(4,Coef_Perdidas!$M$3:$M$100)</f>
        <v>0.0027704238891601562</v>
      </c>
      <c r="E13" s="7" t="str">
        <f>INDEX(Coef_Perdidas!$B$3:$D$100,MATCH(MIN(Coef_Perdidas!$M$3:$M$100),Coef_Perdidas!$M$3:$M$100,0),1)</f>
        <v>FORM_30     30.000</v>
      </c>
      <c r="F13" s="8">
        <f>SUBTOTAL(5,Coef_Perdidas!$M$3:$M$100)</f>
        <v>-0.06978321075439453</v>
      </c>
    </row>
    <row r="14" spans="2:6" ht="15">
      <c r="B14" s="6" t="s">
        <v>11</v>
      </c>
      <c r="C14" s="7" t="str">
        <f>INDEX(Coef_Perdidas!$B$3:$D$100,MATCH(MAX(Coef_Perdidas!$N$3:$N$100),Coef_Perdidas!$N$3:$N$100,0),1)</f>
        <v>IBIZA       132.00</v>
      </c>
      <c r="D14" s="8">
        <f>SUBTOTAL(4,Coef_Perdidas!$N$3:$N$100)</f>
        <v>0.009372711181640625</v>
      </c>
      <c r="E14" s="7" t="str">
        <f>INDEX(Coef_Perdidas!$B$3:$D$100,MATCH(MIN(Coef_Perdidas!$N$3:$N$100),Coef_Perdidas!$N$3:$N$100,0),1)</f>
        <v>FORM_30     30.000</v>
      </c>
      <c r="F14" s="8">
        <f>SUBTOTAL(5,Coef_Perdidas!$N$3:$N$100)</f>
        <v>-0.05304527282714844</v>
      </c>
    </row>
    <row r="15" spans="2:6" ht="15">
      <c r="B15" s="6" t="s">
        <v>12</v>
      </c>
      <c r="C15" s="7" t="str">
        <f>INDEX(Coef_Perdidas!$B$3:$D$100,MATCH(MAX(Coef_Perdidas!$O$3:$O$100),Coef_Perdidas!$O$3:$O$100,0),1)</f>
        <v>IBIZA       132.00</v>
      </c>
      <c r="D15" s="8">
        <f>SUBTOTAL(4,Coef_Perdidas!$O$3:$O$100)</f>
        <v>0.005261421203613281</v>
      </c>
      <c r="E15" s="7" t="str">
        <f>INDEX(Coef_Perdidas!$B$3:$D$100,MATCH(MIN(Coef_Perdidas!$O$3:$O$100),Coef_Perdidas!$O$3:$O$100,0),1)</f>
        <v>FORM_30     30.000</v>
      </c>
      <c r="F15" s="8">
        <f>SUBTOTAL(5,Coef_Perdidas!$O$3:$O$100)</f>
        <v>-0.06216716766357422</v>
      </c>
    </row>
    <row r="16" spans="2:6" ht="15">
      <c r="B16" s="6" t="s">
        <v>13</v>
      </c>
      <c r="C16" s="7" t="str">
        <f>INDEX(Coef_Perdidas!$B$3:$D$100,MATCH(MAX(Coef_Perdidas!$P$3:$P$100),Coef_Perdidas!$P$3:$P$100,0),1)</f>
        <v>SMARTIN     66.000</v>
      </c>
      <c r="D16" s="8">
        <f>SUBTOTAL(4,Coef_Perdidas!$P$3:$P$100)</f>
        <v>0.0040264129638671875</v>
      </c>
      <c r="E16" s="7" t="str">
        <f>INDEX(Coef_Perdidas!$B$3:$D$100,MATCH(MIN(Coef_Perdidas!$P$3:$P$100),Coef_Perdidas!$P$3:$P$100,0),1)</f>
        <v>FORM_30     30.000</v>
      </c>
      <c r="F16" s="8">
        <f>SUBTOTAL(5,Coef_Perdidas!$P$3:$P$100)</f>
        <v>-0.05957221984863281</v>
      </c>
    </row>
    <row r="17" spans="2:6" ht="15">
      <c r="B17" s="6" t="s">
        <v>14</v>
      </c>
      <c r="C17" s="7" t="str">
        <f>INDEX(Coef_Perdidas!$B$3:$D$100,MATCH(MAX(Coef_Perdidas!$Q$3:$Q$100),Coef_Perdidas!$Q$3:$Q$100,0),1)</f>
        <v>SMARTIN     66.000</v>
      </c>
      <c r="D17" s="8">
        <f>SUBTOTAL(4,Coef_Perdidas!$Q$3:$Q$100)</f>
        <v>0.0036592483520507812</v>
      </c>
      <c r="E17" s="7" t="str">
        <f>INDEX(Coef_Perdidas!$B$3:$D$100,MATCH(MIN(Coef_Perdidas!$Q$3:$Q$100),Coef_Perdidas!$Q$3:$Q$100,0),1)</f>
        <v>FORM_30     30.000</v>
      </c>
      <c r="F17" s="8">
        <f>SUBTOTAL(5,Coef_Perdidas!$Q$3:$Q$100)</f>
        <v>-0.058053016662597656</v>
      </c>
    </row>
    <row r="18" spans="2:6" ht="15">
      <c r="B18" s="6" t="s">
        <v>15</v>
      </c>
      <c r="C18" s="7" t="str">
        <f>INDEX(Coef_Perdidas!$B$3:$D$100,MATCH(MAX(Coef_Perdidas!$R$3:$R$100),Coef_Perdidas!$R$3:$R$100,0),1)</f>
        <v>IBIZA       132.00</v>
      </c>
      <c r="D18" s="8">
        <f>SUBTOTAL(4,Coef_Perdidas!$R$3:$R$100)</f>
        <v>0.004146575927734375</v>
      </c>
      <c r="E18" s="7" t="str">
        <f>INDEX(Coef_Perdidas!$B$3:$D$100,MATCH(MIN(Coef_Perdidas!$R$3:$R$100),Coef_Perdidas!$R$3:$R$100,0),1)</f>
        <v>FORM_30     30.000</v>
      </c>
      <c r="F18" s="8">
        <f>SUBTOTAL(5,Coef_Perdidas!$R$3:$R$100)</f>
        <v>-0.047153472900390625</v>
      </c>
    </row>
    <row r="19" spans="2:6" ht="15">
      <c r="B19" s="6" t="s">
        <v>16</v>
      </c>
      <c r="C19" s="7" t="str">
        <f>INDEX(Coef_Perdidas!$B$3:$D$100,MATCH(MAX(Coef_Perdidas!$S$3:$S$100),Coef_Perdidas!$S$3:$S$100,0),1)</f>
        <v>IBIZA       132.00</v>
      </c>
      <c r="D19" s="8">
        <f>SUBTOTAL(4,Coef_Perdidas!$S$3:$S$100)</f>
        <v>0.006121635437011719</v>
      </c>
      <c r="E19" s="7" t="str">
        <f>INDEX(Coef_Perdidas!$B$3:$D$100,MATCH(MIN(Coef_Perdidas!$S$3:$S$100),Coef_Perdidas!$S$3:$S$100,0),1)</f>
        <v>FORM_30     30.000</v>
      </c>
      <c r="F19" s="8">
        <f>SUBTOTAL(5,Coef_Perdidas!$S$3:$S$100)</f>
        <v>-0.042209625244140625</v>
      </c>
    </row>
    <row r="20" spans="2:6" ht="15">
      <c r="B20" s="6" t="s">
        <v>17</v>
      </c>
      <c r="C20" s="7" t="str">
        <f>INDEX(Coef_Perdidas!$B$3:$D$100,MATCH(MAX(Coef_Perdidas!$T$3:$T$100),Coef_Perdidas!$T$3:$T$100,0),1)</f>
        <v>SMARTIN     66.000</v>
      </c>
      <c r="D20" s="8">
        <f>SUBTOTAL(4,Coef_Perdidas!$T$3:$T$100)</f>
        <v>0.00386810302734375</v>
      </c>
      <c r="E20" s="7" t="str">
        <f>INDEX(Coef_Perdidas!$B$3:$D$100,MATCH(MIN(Coef_Perdidas!$T$3:$T$100),Coef_Perdidas!$T$3:$T$100,0),1)</f>
        <v>FORM_30     30.000</v>
      </c>
      <c r="F20" s="8">
        <f>SUBTOTAL(5,Coef_Perdidas!$T$3:$T$100)</f>
        <v>-0.06029510498046875</v>
      </c>
    </row>
    <row r="21" spans="2:6" ht="15">
      <c r="B21" s="6" t="s">
        <v>18</v>
      </c>
      <c r="C21" s="7" t="str">
        <f>INDEX(Coef_Perdidas!$B$3:$D$100,MATCH(MAX(Coef_Perdidas!$U$3:$U$100),Coef_Perdidas!$U$3:$U$100,0),1)</f>
        <v>SMARTIN     66.000</v>
      </c>
      <c r="D21" s="8">
        <f>SUBTOTAL(4,Coef_Perdidas!$U$3:$U$100)</f>
        <v>0.0015077590942382812</v>
      </c>
      <c r="E21" s="7" t="str">
        <f>INDEX(Coef_Perdidas!$B$3:$D$100,MATCH(MIN(Coef_Perdidas!$U$3:$U$100),Coef_Perdidas!$U$3:$U$100,0),1)</f>
        <v>FORM_30     30.000</v>
      </c>
      <c r="F21" s="8">
        <f>SUBTOTAL(5,Coef_Perdidas!$U$3:$U$100)</f>
        <v>-0.05896949768066406</v>
      </c>
    </row>
    <row r="22" spans="2:6" ht="15">
      <c r="B22" s="6" t="s">
        <v>19</v>
      </c>
      <c r="C22" s="7" t="str">
        <f>INDEX(Coef_Perdidas!$B$3:$D$100,MATCH(MAX(Coef_Perdidas!$V$3:$V$100),Coef_Perdidas!$V$3:$V$100,0),1)</f>
        <v>SMARTIN     66.000</v>
      </c>
      <c r="D22" s="8">
        <f>SUBTOTAL(4,Coef_Perdidas!$V$3:$V$100)</f>
        <v>0.0009136199951171875</v>
      </c>
      <c r="E22" s="7" t="str">
        <f>INDEX(Coef_Perdidas!$B$3:$D$100,MATCH(MIN(Coef_Perdidas!$V$3:$V$100),Coef_Perdidas!$V$3:$V$100,0),1)</f>
        <v>FORM_30     30.000</v>
      </c>
      <c r="F22" s="8">
        <f>SUBTOTAL(5,Coef_Perdidas!$V$3:$V$100)</f>
        <v>-0.06914806365966797</v>
      </c>
    </row>
    <row r="23" spans="2:6" ht="15">
      <c r="B23" s="6" t="s">
        <v>20</v>
      </c>
      <c r="C23" s="7" t="str">
        <f>INDEX(Coef_Perdidas!$B$3:$D$100,MATCH(MAX(Coef_Perdidas!$W$3:$W$100),Coef_Perdidas!$W$3:$W$100,0),1)</f>
        <v>SMARTIN     66.000</v>
      </c>
      <c r="D23" s="8">
        <f>SUBTOTAL(4,Coef_Perdidas!$W$3:$W$100)</f>
        <v>-0.0001010894775390625</v>
      </c>
      <c r="E23" s="7" t="str">
        <f>INDEX(Coef_Perdidas!$B$3:$D$100,MATCH(MIN(Coef_Perdidas!$W$3:$W$100),Coef_Perdidas!$W$3:$W$100,0),1)</f>
        <v>FORM_30     30.000</v>
      </c>
      <c r="F23" s="8">
        <f>SUBTOTAL(5,Coef_Perdidas!$W$3:$W$100)</f>
        <v>-0.08040714263916016</v>
      </c>
    </row>
    <row r="24" spans="2:6" ht="15">
      <c r="B24" s="6" t="s">
        <v>21</v>
      </c>
      <c r="C24" s="7" t="str">
        <f>INDEX(Coef_Perdidas!$B$3:$D$100,MATCH(MAX(Coef_Perdidas!$X$3:$X$100),Coef_Perdidas!$X$3:$X$100,0),1)</f>
        <v>SMARTIN     66.000</v>
      </c>
      <c r="D24" s="8">
        <f>SUBTOTAL(4,Coef_Perdidas!$X$3:$X$100)</f>
        <v>0.0005788803100585938</v>
      </c>
      <c r="E24" s="7" t="str">
        <f>INDEX(Coef_Perdidas!$B$3:$D$100,MATCH(MIN(Coef_Perdidas!$X$3:$X$100),Coef_Perdidas!$X$3:$X$100,0),1)</f>
        <v>FORM_30     30.000</v>
      </c>
      <c r="F24" s="8">
        <f>SUBTOTAL(5,Coef_Perdidas!$X$3:$X$100)</f>
        <v>-0.07325458526611328</v>
      </c>
    </row>
    <row r="25" spans="2:6" ht="15">
      <c r="B25" s="6" t="s">
        <v>22</v>
      </c>
      <c r="C25" s="7" t="str">
        <f>INDEX(Coef_Perdidas!$B$3:$D$100,MATCH(MAX(Coef_Perdidas!$Y$3:$Y$100),Coef_Perdidas!$Y$3:$Y$100,0),1)</f>
        <v>SMARTIN     66.000</v>
      </c>
      <c r="D25" s="8">
        <f>SUBTOTAL(4,Coef_Perdidas!$Y$3:$Y$100)</f>
        <v>0.0024003982543945312</v>
      </c>
      <c r="E25" s="7" t="str">
        <f>INDEX(Coef_Perdidas!$B$3:$D$100,MATCH(MIN(Coef_Perdidas!$Y$3:$Y$100),Coef_Perdidas!$Y$3:$Y$100,0),1)</f>
        <v>FORM_30     30.000</v>
      </c>
      <c r="F25" s="8">
        <f>SUBTOTAL(5,Coef_Perdidas!$Y$3:$Y$100)</f>
        <v>-0.07574462890625</v>
      </c>
    </row>
    <row r="26" spans="2:6" ht="15">
      <c r="B26" s="6" t="s">
        <v>23</v>
      </c>
      <c r="C26" s="7" t="str">
        <f>INDEX(Coef_Perdidas!$B$3:$D$100,MATCH(MAX(Coef_Perdidas!$Z$3:$Z$100),Coef_Perdidas!$Z$3:$Z$100,0),1)</f>
        <v>SMARTIN     66.000</v>
      </c>
      <c r="D26" s="8">
        <f>SUBTOTAL(4,Coef_Perdidas!$Z$3:$Z$100)</f>
        <v>0.0036001205444335938</v>
      </c>
      <c r="E26" s="7" t="str">
        <f>INDEX(Coef_Perdidas!$B$3:$D$100,MATCH(MIN(Coef_Perdidas!$Z$3:$Z$100),Coef_Perdidas!$Z$3:$Z$100,0),1)</f>
        <v>FORM_30     30.000</v>
      </c>
      <c r="F26" s="8">
        <f>SUBTOTAL(5,Coef_Perdidas!$Z$3:$Z$100)</f>
        <v>-0.0776987075805664</v>
      </c>
    </row>
    <row r="27" spans="2:6" ht="15">
      <c r="B27" s="6" t="s">
        <v>24</v>
      </c>
      <c r="C27" s="7" t="str">
        <f>INDEX(Coef_Perdidas!$B$3:$D$100,MATCH(MAX(Coef_Perdidas!$AA$3:$AA$100),Coef_Perdidas!$AA$3:$AA$100,0),1)</f>
        <v>SMARTIN     66.000</v>
      </c>
      <c r="D27" s="8">
        <f>SUBTOTAL(4,Coef_Perdidas!$AA$3:$AA$100)</f>
        <v>0.0024933815002441406</v>
      </c>
      <c r="E27" s="7" t="str">
        <f>INDEX(Coef_Perdidas!$B$3:$D$100,MATCH(MIN(Coef_Perdidas!$AA$3:$AA$100),Coef_Perdidas!$AA$3:$AA$100,0),1)</f>
        <v>FORM_30     30.000</v>
      </c>
      <c r="F27" s="8">
        <f>SUBTOTAL(5,Coef_Perdidas!$AA$3:$AA$100)</f>
        <v>-0.07308769226074219</v>
      </c>
    </row>
  </sheetData>
  <sheetProtection/>
  <mergeCells count="2">
    <mergeCell ref="C2:D2"/>
    <mergeCell ref="E2:F2"/>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REE</dc:creator>
  <cp:keywords/>
  <dc:description/>
  <cp:lastModifiedBy>Operacion</cp:lastModifiedBy>
  <dcterms:created xsi:type="dcterms:W3CDTF">2016-04-19T16:08:27Z</dcterms:created>
  <dcterms:modified xsi:type="dcterms:W3CDTF">2017-09-17T00:01:25Z</dcterms:modified>
  <cp:category/>
  <cp:version/>
  <cp:contentType/>
  <cp:contentStatus/>
</cp:coreProperties>
</file>