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1"/>
  </bookViews>
  <sheets>
    <sheet name="Definicion" sheetId="1" r:id="rId1"/>
    <sheet name="Coef_Perdidas" sheetId="2" r:id="rId2"/>
    <sheet name="Max &amp; Min" sheetId="3" r:id="rId3"/>
    <sheet name="Hoja1" sheetId="4" r:id="rId4"/>
  </sheets>
  <definedNames/>
  <calcPr fullCalcOnLoad="1"/>
</workbook>
</file>

<file path=xl/sharedStrings.xml><?xml version="1.0" encoding="utf-8"?>
<sst xmlns="http://schemas.openxmlformats.org/spreadsheetml/2006/main" count="222" uniqueCount="122">
  <si>
    <t xml:space="preserve">DIRECCION GENERAL DE OPERACION 
</t>
  </si>
  <si>
    <t>Hora 01</t>
  </si>
  <si>
    <t>Hora 02</t>
  </si>
  <si>
    <t>Hora 03</t>
  </si>
  <si>
    <t>Hora 04</t>
  </si>
  <si>
    <t>Hora 05</t>
  </si>
  <si>
    <t>Hora 06</t>
  </si>
  <si>
    <t>Hora 07</t>
  </si>
  <si>
    <t>Hora 08</t>
  </si>
  <si>
    <t>Hora 09</t>
  </si>
  <si>
    <t>Hora 10</t>
  </si>
  <si>
    <t>Hora 11</t>
  </si>
  <si>
    <t>Hora 12</t>
  </si>
  <si>
    <t>Hora 13</t>
  </si>
  <si>
    <t>Hora 14</t>
  </si>
  <si>
    <t>Hora 15</t>
  </si>
  <si>
    <t>Hora 16</t>
  </si>
  <si>
    <t>Hora 17</t>
  </si>
  <si>
    <t>Hora 18</t>
  </si>
  <si>
    <t>Hora 19</t>
  </si>
  <si>
    <t>Hora 20</t>
  </si>
  <si>
    <t>Hora 21</t>
  </si>
  <si>
    <t>Hora 22</t>
  </si>
  <si>
    <t>Hora 23</t>
  </si>
  <si>
    <t>Hora 24</t>
  </si>
  <si>
    <t>Maximo Horario</t>
  </si>
  <si>
    <t>Minimo Horario</t>
  </si>
  <si>
    <t>Nudo</t>
  </si>
  <si>
    <t>Valor</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</si>
  <si>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</si>
  <si>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</si>
  <si>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</si>
  <si>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</si>
  <si>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</si>
  <si>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</si>
  <si>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</si>
  <si>
    <t>COEFICIENTES DE PERDIDAS MARGINALES DE LA RED DE TRANSPORTE DE LAS ISLAS BALEARES
  (17/08/2017)</t>
  </si>
  <si>
    <t>IDBUS</t>
  </si>
  <si>
    <t>NOMBRE</t>
  </si>
  <si>
    <t>ISLA</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</si>
  <si>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</si>
  <si>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</si>
  <si>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</si>
  <si>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</si>
  <si>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</si>
  <si>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</si>
  <si>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</si>
  <si>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</si>
  <si>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</si>
  <si>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</si>
  <si>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</si>
  <si>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</si>
  <si>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</si>
  <si>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</si>
  <si>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</si>
  <si>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</si>
  <si>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</si>
  <si>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</si>
  <si>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</si>
  <si>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</si>
  <si>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</si>
  <si>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</si>
  <si>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</si>
  <si>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</si>
  <si>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</si>
  <si>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</si>
  <si>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</si>
  <si>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</si>
  <si>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</si>
  <si>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</si>
  <si>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</si>
  <si>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</si>
  <si>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</si>
  <si>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</si>
  <si>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</si>
  <si>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</si>
  <si>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</si>
  <si>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</si>
  <si>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</si>
  <si>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</si>
  <si>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</si>
  <si>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</si>
  <si>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</si>
  <si>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</si>
  <si>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</si>
  <si>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</si>
  <si>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</si>
  <si>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</si>
  <si>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</si>
  <si>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</si>
  <si>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</si>
  <si>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</si>
  <si>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</si>
  <si>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</si>
  <si>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</si>
  <si>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</si>
  <si>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</si>
  <si>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</si>
  <si>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</si>
  <si>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</si>
  <si>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</si>
  <si>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</si>
  <si>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</si>
  <si>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</si>
  <si>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</si>
  <si>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</si>
  <si>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</si>
  <si>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</si>
  <si>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</si>
  <si>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</si>
  <si>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FALCA       66.000</t>
  </si>
  <si>
    <t>VALLDURG    66.000</t>
  </si>
  <si>
    <t>VINYETA     66.000</t>
  </si>
  <si>
    <t>SOLLER      66.000</t>
  </si>
  <si>
    <t>SANPONSA    66.000</t>
  </si>
  <si>
    <t>C2TIRME_JBP266.000</t>
  </si>
  <si>
    <t>CALABOSC    132.00</t>
  </si>
  <si>
    <t xml:space="preserve">MENORC      </t>
  </si>
  <si>
    <t>CIUDADEL    132.00</t>
  </si>
  <si>
    <t>DRAGONER    132.00</t>
  </si>
  <si>
    <t>MAHONG      132.00</t>
  </si>
  <si>
    <t>MERCADAL    132.00</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</si>
</sst>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00000E+00"/>
    <numFmt numFmtId="166" formatCode="0.00000E+00"/>
    <numFmt numFmtId="167" formatCode="0.0000E+00"/>
    <numFmt numFmtId="168" formatCode="0.000E+00"/>
    <numFmt numFmtId="169" formatCode="0.0E+00"/>
    <numFmt numFmtId="170" formatCode="0.0000"/>
  </numFmts>
  <fonts count="23">
    <font>
      <sz val="11"/>
      <color indexed="8"/>
      <name val="Calibri"/>
      <family val="2"/>
    </font>
    <font>
      <b/>
      <sz val="10"/>
      <color indexed="8"/>
      <name val="Calibri"/>
      <family val="2"/>
    </font>
    <font>
      <b/>
      <sz val="20"/>
      <color indexed="8"/>
      <name val="Calibri"/>
      <family val="2"/>
    </font>
    <font>
      <b/>
      <sz val="11"/>
      <color indexed="12"/>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4" borderId="0" applyNumberFormat="0" applyBorder="0" applyAlignment="0" applyProtection="0"/>
    <xf numFmtId="0" fontId="7" fillId="16" borderId="1" applyNumberFormat="0" applyAlignment="0" applyProtection="0"/>
    <xf numFmtId="0" fontId="8" fillId="17" borderId="2" applyNumberFormat="0" applyAlignment="0" applyProtection="0"/>
    <xf numFmtId="0" fontId="9" fillId="0" borderId="3" applyNumberFormat="0" applyFill="0" applyAlignment="0" applyProtection="0"/>
    <xf numFmtId="0" fontId="10" fillId="0" borderId="4" applyNumberFormat="0" applyFill="0" applyAlignment="0" applyProtection="0"/>
    <xf numFmtId="0" fontId="11" fillId="0" borderId="0" applyNumberForma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2" fillId="7" borderId="1" applyNumberFormat="0" applyAlignment="0" applyProtection="0"/>
    <xf numFmtId="0" fontId="13" fillId="0" borderId="0" applyNumberFormat="0" applyFill="0" applyBorder="0" applyAlignment="0" applyProtection="0"/>
    <xf numFmtId="0" fontId="14"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22" borderId="0" applyNumberFormat="0" applyBorder="0" applyAlignment="0" applyProtection="0"/>
    <xf numFmtId="0" fontId="4" fillId="0" borderId="0">
      <alignment/>
      <protection/>
    </xf>
    <xf numFmtId="0" fontId="0" fillId="23" borderId="5" applyNumberFormat="0" applyFont="0" applyAlignment="0" applyProtection="0"/>
    <xf numFmtId="9" fontId="0" fillId="0" borderId="0" applyFont="0" applyFill="0" applyBorder="0" applyAlignment="0" applyProtection="0"/>
    <xf numFmtId="0" fontId="16" fillId="16"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7" applyNumberFormat="0" applyFill="0" applyAlignment="0" applyProtection="0"/>
    <xf numFmtId="0" fontId="11" fillId="0" borderId="8" applyNumberFormat="0" applyFill="0" applyAlignment="0" applyProtection="0"/>
    <xf numFmtId="0" fontId="21" fillId="0" borderId="9" applyNumberFormat="0" applyFill="0" applyAlignment="0" applyProtection="0"/>
  </cellStyleXfs>
  <cellXfs count="19">
    <xf numFmtId="0" fontId="0" fillId="0" borderId="0" xfId="0" applyAlignment="1">
      <alignment/>
    </xf>
    <xf numFmtId="0" fontId="0" fillId="0" borderId="0" xfId="0" applyAlignment="1">
      <alignment horizontal="center"/>
    </xf>
    <xf numFmtId="0" fontId="3" fillId="0" borderId="10" xfId="0" applyFont="1" applyBorder="1" applyAlignment="1">
      <alignment horizontal="center"/>
    </xf>
    <xf numFmtId="0" fontId="4" fillId="24" borderId="0" xfId="53" applyFill="1" applyAlignment="1">
      <alignment horizontal="justify" wrapText="1"/>
      <protection/>
    </xf>
    <xf numFmtId="0" fontId="4" fillId="24" borderId="0" xfId="53" applyFill="1">
      <alignment/>
      <protection/>
    </xf>
    <xf numFmtId="0" fontId="4" fillId="24" borderId="0" xfId="53" applyFill="1" applyAlignment="1">
      <alignment horizontal="left" wrapText="1" indent="2"/>
      <protection/>
    </xf>
    <xf numFmtId="0" fontId="3" fillId="0" borderId="11" xfId="0" applyFont="1" applyBorder="1" applyAlignment="1">
      <alignment horizontal="center"/>
    </xf>
    <xf numFmtId="0" fontId="0" fillId="0" borderId="10" xfId="0" applyBorder="1" applyAlignment="1">
      <alignment horizontal="center"/>
    </xf>
    <xf numFmtId="164" fontId="0" fillId="0" borderId="10" xfId="0" applyNumberFormat="1" applyBorder="1" applyAlignment="1">
      <alignment horizontal="center"/>
    </xf>
    <xf numFmtId="0" fontId="22" fillId="0" borderId="10" xfId="0" applyFont="1" applyBorder="1" applyAlignment="1">
      <alignment horizontal="center"/>
    </xf>
    <xf numFmtId="0" fontId="3" fillId="0" borderId="10" xfId="0" applyFont="1" applyBorder="1" applyAlignment="1">
      <alignment horizontal="center"/>
    </xf>
    <xf numFmtId="0" fontId="22" fillId="0" borderId="10" xfId="0" applyFont="1" applyBorder="1" applyAlignment="1">
      <alignment horizontal="center"/>
    </xf>
    <xf numFmtId="0" fontId="1" fillId="0" borderId="12" xfId="0" applyFont="1" applyBorder="1" applyAlignment="1">
      <alignment horizontal="center" wrapText="1"/>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0" fontId="3" fillId="0" borderId="13" xfId="0" applyFont="1" applyBorder="1" applyAlignment="1">
      <alignment horizontal="center"/>
    </xf>
    <xf numFmtId="0" fontId="0" fillId="0" borderId="14" xfId="0" applyBorder="1" applyAlignment="1">
      <alignment horizontal="center"/>
    </xf>
    <xf numFmtId="164" fontId="0" fillId="0" borderId="14" xfId="0" applyNumberFormat="1" applyFont="1" applyBorder="1" applyAlignment="1">
      <alignment horizontal="center"/>
    </xf>
    <xf numFmtId="164" fontId="0" fillId="0" borderId="14" xfId="0" applyNumberFormat="1"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533400</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857250" y="95250"/>
          <a:ext cx="1905000"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10" sqref="B10"/>
    </sheetView>
  </sheetViews>
  <sheetFormatPr defaultColWidth="11.421875" defaultRowHeight="15"/>
  <cols>
    <col min="1" max="1" width="5.140625" style="4" customWidth="1"/>
    <col min="2" max="2" width="75.8515625" style="4" customWidth="1"/>
    <col min="3" max="3" width="5.7109375" style="4" customWidth="1"/>
    <col min="4" max="16384" width="11.421875" style="4" customWidth="1"/>
  </cols>
  <sheetData>
    <row r="1" ht="12.75"/>
    <row r="2" ht="12.75"/>
    <row r="3" ht="12.75"/>
    <row r="4" ht="12.75"/>
    <row r="5" ht="12.75"/>
    <row r="6" ht="12.75"/>
    <row r="7" ht="12.75"/>
    <row r="8" ht="12.75"/>
    <row r="10" ht="25.5">
      <c r="B10" s="3" t="s">
        <v>29</v>
      </c>
    </row>
    <row r="11" ht="12.75">
      <c r="B11" s="3"/>
    </row>
    <row r="12" ht="38.25">
      <c r="B12" s="3" t="s">
        <v>30</v>
      </c>
    </row>
    <row r="13" ht="12.75">
      <c r="B13" s="3"/>
    </row>
    <row r="14" ht="51">
      <c r="B14" s="3" t="s">
        <v>31</v>
      </c>
    </row>
    <row r="15" ht="12.75">
      <c r="B15" s="3"/>
    </row>
    <row r="16" s="5" customFormat="1" ht="25.5">
      <c r="B16" s="3" t="s">
        <v>32</v>
      </c>
    </row>
    <row r="17" ht="12.75">
      <c r="B17" s="3"/>
    </row>
    <row r="18" ht="51">
      <c r="B18" s="3" t="s">
        <v>33</v>
      </c>
    </row>
    <row r="19" ht="12.75">
      <c r="B19" s="3"/>
    </row>
    <row r="20" ht="25.5">
      <c r="B20" s="3" t="s">
        <v>34</v>
      </c>
    </row>
    <row r="21" ht="12.75">
      <c r="B21" s="3"/>
    </row>
    <row r="22" ht="25.5">
      <c r="B22" s="3" t="s">
        <v>35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AA80"/>
  <sheetViews>
    <sheetView tabSelected="1" zoomScalePageLayoutView="0" workbookViewId="0" topLeftCell="A1">
      <selection activeCell="Q7" sqref="Q7"/>
    </sheetView>
  </sheetViews>
  <sheetFormatPr defaultColWidth="9.140625" defaultRowHeight="15"/>
  <cols>
    <col min="1" max="1" width="10.7109375" style="1" customWidth="1"/>
    <col min="2" max="2" width="22.7109375" style="1" customWidth="1"/>
    <col min="3" max="3" width="14.7109375" style="1" customWidth="1"/>
    <col min="4" max="27" width="8.7109375" style="1" customWidth="1"/>
  </cols>
  <sheetData>
    <row r="1" spans="1:27" ht="90" customHeight="1">
      <c r="A1" s="12" t="s">
        <v>0</v>
      </c>
      <c r="B1" s="12"/>
      <c r="C1" s="12"/>
      <c r="D1" s="13" t="s">
        <v>36</v>
      </c>
      <c r="E1" s="14"/>
      <c r="F1" s="14"/>
      <c r="G1" s="14"/>
      <c r="H1" s="14"/>
      <c r="I1" s="14"/>
      <c r="J1" s="14"/>
      <c r="K1" s="14"/>
      <c r="L1" s="14"/>
      <c r="M1" s="14"/>
      <c r="N1" s="14"/>
      <c r="O1" s="14"/>
      <c r="P1" s="14"/>
      <c r="Q1" s="14"/>
      <c r="R1" s="14"/>
      <c r="S1" s="14"/>
      <c r="T1" s="14"/>
      <c r="U1" s="14"/>
      <c r="V1" s="14"/>
      <c r="W1" s="14"/>
      <c r="X1" s="14"/>
      <c r="Y1" s="14"/>
      <c r="Z1" s="14"/>
      <c r="AA1" s="14"/>
    </row>
    <row r="2" spans="1:27" ht="15">
      <c r="A2" s="15" t="s">
        <v>37</v>
      </c>
      <c r="B2" s="15" t="s">
        <v>38</v>
      </c>
      <c r="C2" s="15" t="s">
        <v>39</v>
      </c>
      <c r="D2" s="15" t="s">
        <v>1</v>
      </c>
      <c r="E2" s="15" t="s">
        <v>2</v>
      </c>
      <c r="F2" s="15" t="s">
        <v>3</v>
      </c>
      <c r="G2" s="15" t="s">
        <v>4</v>
      </c>
      <c r="H2" s="15" t="s">
        <v>5</v>
      </c>
      <c r="I2" s="15" t="s">
        <v>6</v>
      </c>
      <c r="J2" s="15" t="s">
        <v>7</v>
      </c>
      <c r="K2" s="15" t="s">
        <v>8</v>
      </c>
      <c r="L2" s="15" t="s">
        <v>9</v>
      </c>
      <c r="M2" s="15" t="s">
        <v>10</v>
      </c>
      <c r="N2" s="15" t="s">
        <v>11</v>
      </c>
      <c r="O2" s="15" t="s">
        <v>12</v>
      </c>
      <c r="P2" s="15" t="s">
        <v>13</v>
      </c>
      <c r="Q2" s="15" t="s">
        <v>14</v>
      </c>
      <c r="R2" s="15" t="s">
        <v>15</v>
      </c>
      <c r="S2" s="15" t="s">
        <v>16</v>
      </c>
      <c r="T2" s="15" t="s">
        <v>17</v>
      </c>
      <c r="U2" s="15" t="s">
        <v>18</v>
      </c>
      <c r="V2" s="15" t="s">
        <v>19</v>
      </c>
      <c r="W2" s="15" t="s">
        <v>20</v>
      </c>
      <c r="X2" s="15" t="s">
        <v>21</v>
      </c>
      <c r="Y2" s="15" t="s">
        <v>22</v>
      </c>
      <c r="Z2" s="15" t="s">
        <v>23</v>
      </c>
      <c r="AA2" s="15" t="s">
        <v>24</v>
      </c>
    </row>
    <row r="3" spans="1:27" ht="15">
      <c r="A3" s="16">
        <v>9600</v>
      </c>
      <c r="B3" s="16" t="s">
        <v>40</v>
      </c>
      <c r="C3" s="16" t="s">
        <v>41</v>
      </c>
      <c r="D3" s="17">
        <v>-0.06853771209716797</v>
      </c>
      <c r="E3" s="17">
        <v>-0.06592941284179688</v>
      </c>
      <c r="F3" s="17">
        <v>-0.06559944152832031</v>
      </c>
      <c r="G3" s="17">
        <v>-0.06250905990600586</v>
      </c>
      <c r="H3" s="17">
        <v>-0.07583904266357422</v>
      </c>
      <c r="I3" s="17">
        <v>-0.07132482528686523</v>
      </c>
      <c r="J3" s="17">
        <v>-0.06999540328979492</v>
      </c>
      <c r="K3" s="17">
        <v>-0.07291603088378906</v>
      </c>
      <c r="L3" s="17">
        <v>-0.05625629425048828</v>
      </c>
      <c r="M3" s="17">
        <v>-0.058959007263183594</v>
      </c>
      <c r="N3" s="17">
        <v>-0.07128334045410156</v>
      </c>
      <c r="O3" s="17">
        <v>-0.06778240203857422</v>
      </c>
      <c r="P3" s="17">
        <v>-0.06389617919921875</v>
      </c>
      <c r="Q3" s="17">
        <v>-0.060790061950683594</v>
      </c>
      <c r="R3" s="17">
        <v>-0.06137657165527344</v>
      </c>
      <c r="S3" s="17">
        <v>-0.05900001525878906</v>
      </c>
      <c r="T3" s="17">
        <v>-0.05423259735107422</v>
      </c>
      <c r="U3" s="17">
        <v>-0.054556846618652344</v>
      </c>
      <c r="V3" s="17">
        <v>-0.06868743896484375</v>
      </c>
      <c r="W3" s="17">
        <v>-0.05815410614013672</v>
      </c>
      <c r="X3" s="17">
        <v>-0.02512359619140625</v>
      </c>
      <c r="Y3" s="17">
        <v>-0.030004501342773438</v>
      </c>
      <c r="Z3" s="17">
        <v>-0.062469482421875</v>
      </c>
      <c r="AA3" s="17">
        <v>-0.0394439697265625</v>
      </c>
    </row>
    <row r="4" spans="1:27" ht="15">
      <c r="A4" s="16">
        <v>9645</v>
      </c>
      <c r="B4" s="16" t="s">
        <v>42</v>
      </c>
      <c r="C4" s="16" t="s">
        <v>43</v>
      </c>
      <c r="D4" s="17">
        <v>-0.025633811950683594</v>
      </c>
      <c r="E4" s="17">
        <v>-0.022747039794921875</v>
      </c>
      <c r="F4" s="17">
        <v>-0.013567924499511719</v>
      </c>
      <c r="G4" s="17">
        <v>-0.016120433807373047</v>
      </c>
      <c r="H4" s="17">
        <v>-0.0225372314453125</v>
      </c>
      <c r="I4" s="17">
        <v>-0.021915912628173828</v>
      </c>
      <c r="J4" s="17">
        <v>-0.020950794219970703</v>
      </c>
      <c r="K4" s="17">
        <v>-0.021316051483154297</v>
      </c>
      <c r="L4" s="17">
        <v>-0.020705699920654297</v>
      </c>
      <c r="M4" s="17">
        <v>-0.020891189575195312</v>
      </c>
      <c r="N4" s="17">
        <v>-0.023507118225097656</v>
      </c>
      <c r="O4" s="17">
        <v>-0.025895118713378906</v>
      </c>
      <c r="P4" s="17">
        <v>-0.027243614196777344</v>
      </c>
      <c r="Q4" s="17">
        <v>-0.02404022216796875</v>
      </c>
      <c r="R4" s="17">
        <v>-0.0240325927734375</v>
      </c>
      <c r="S4" s="17">
        <v>-0.023691177368164062</v>
      </c>
      <c r="T4" s="17">
        <v>-0.019977569580078125</v>
      </c>
      <c r="U4" s="17">
        <v>-0.021572113037109375</v>
      </c>
      <c r="V4" s="17">
        <v>-0.02413463592529297</v>
      </c>
      <c r="W4" s="17">
        <v>-0.022275924682617188</v>
      </c>
      <c r="X4" s="17">
        <v>-0.01828765869140625</v>
      </c>
      <c r="Y4" s="17">
        <v>-0.016773223876953125</v>
      </c>
      <c r="Z4" s="17">
        <v>-0.023616790771484375</v>
      </c>
      <c r="AA4" s="17">
        <v>-0.01656055450439453</v>
      </c>
    </row>
    <row r="5" spans="1:27" ht="15">
      <c r="A5" s="16">
        <v>29610</v>
      </c>
      <c r="B5" s="16" t="s">
        <v>44</v>
      </c>
      <c r="C5" s="16" t="s">
        <v>43</v>
      </c>
      <c r="D5" s="17">
        <v>-0.0055065155029296875</v>
      </c>
      <c r="E5" s="17">
        <v>-0.0038576126098632812</v>
      </c>
      <c r="F5" s="17">
        <v>0.004761695861816406</v>
      </c>
      <c r="G5" s="17">
        <v>0.0008454322814941406</v>
      </c>
      <c r="H5" s="17">
        <v>-0.005870342254638672</v>
      </c>
      <c r="I5" s="17">
        <v>-0.005762577056884766</v>
      </c>
      <c r="J5" s="17">
        <v>-0.0048980712890625</v>
      </c>
      <c r="K5" s="17">
        <v>-0.004367351531982422</v>
      </c>
      <c r="L5" s="17">
        <v>-0.003704071044921875</v>
      </c>
      <c r="M5" s="17">
        <v>-0.0021114349365234375</v>
      </c>
      <c r="N5" s="17">
        <v>-0.0018024444580078125</v>
      </c>
      <c r="O5" s="17">
        <v>-0.00390625</v>
      </c>
      <c r="P5" s="17">
        <v>-0.005658149719238281</v>
      </c>
      <c r="Q5" s="17">
        <v>-0.002185821533203125</v>
      </c>
      <c r="R5" s="17">
        <v>-0.0017290115356445312</v>
      </c>
      <c r="S5" s="17">
        <v>-0.001861572265625</v>
      </c>
      <c r="T5" s="17">
        <v>0.0015325546264648438</v>
      </c>
      <c r="U5" s="17">
        <v>-0.00014019012451171875</v>
      </c>
      <c r="V5" s="17">
        <v>-0.0012884140014648438</v>
      </c>
      <c r="W5" s="17">
        <v>0.000152587890625</v>
      </c>
      <c r="X5" s="17">
        <v>0.0009937286376953125</v>
      </c>
      <c r="Y5" s="17">
        <v>0.00360870361328125</v>
      </c>
      <c r="Z5" s="17">
        <v>-0.0009212493896484375</v>
      </c>
      <c r="AA5" s="17">
        <v>0.0030050277709960938</v>
      </c>
    </row>
    <row r="6" spans="1:27" ht="15">
      <c r="A6" s="16">
        <v>29660</v>
      </c>
      <c r="B6" s="16" t="s">
        <v>45</v>
      </c>
      <c r="C6" s="16" t="s">
        <v>43</v>
      </c>
      <c r="D6" s="17">
        <v>-0.0076904296875</v>
      </c>
      <c r="E6" s="17">
        <v>-0.00673675537109375</v>
      </c>
      <c r="F6" s="17">
        <v>0.0016193389892578125</v>
      </c>
      <c r="G6" s="17">
        <v>-0.001926422119140625</v>
      </c>
      <c r="H6" s="17">
        <v>-0.007367134094238281</v>
      </c>
      <c r="I6" s="17">
        <v>-0.007237434387207031</v>
      </c>
      <c r="J6" s="17">
        <v>-0.006588935852050781</v>
      </c>
      <c r="K6" s="17">
        <v>-0.006405830383300781</v>
      </c>
      <c r="L6" s="17">
        <v>-0.005595684051513672</v>
      </c>
      <c r="M6" s="17">
        <v>-0.0040111541748046875</v>
      </c>
      <c r="N6" s="17">
        <v>-0.0038547515869140625</v>
      </c>
      <c r="O6" s="17">
        <v>-0.005682945251464844</v>
      </c>
      <c r="P6" s="17">
        <v>-0.0068950653076171875</v>
      </c>
      <c r="Q6" s="17">
        <v>-0.0039577484130859375</v>
      </c>
      <c r="R6" s="17">
        <v>-0.0035467147827148438</v>
      </c>
      <c r="S6" s="17">
        <v>-0.003662109375</v>
      </c>
      <c r="T6" s="17">
        <v>-0.0006771087646484375</v>
      </c>
      <c r="U6" s="17">
        <v>-0.0021791458129882812</v>
      </c>
      <c r="V6" s="17">
        <v>-0.0031833648681640625</v>
      </c>
      <c r="W6" s="17">
        <v>-0.0020313262939453125</v>
      </c>
      <c r="X6" s="17">
        <v>-0.0012111663818359375</v>
      </c>
      <c r="Y6" s="17">
        <v>0.0017185211181640625</v>
      </c>
      <c r="Z6" s="17">
        <v>-0.0026226043701171875</v>
      </c>
      <c r="AA6" s="17">
        <v>0.0007562637329101562</v>
      </c>
    </row>
    <row r="7" spans="1:27" ht="15">
      <c r="A7" s="16">
        <v>29662</v>
      </c>
      <c r="B7" s="16" t="s">
        <v>46</v>
      </c>
      <c r="C7" s="16" t="s">
        <v>43</v>
      </c>
      <c r="D7" s="17">
        <v>-0.007686614990234375</v>
      </c>
      <c r="E7" s="17">
        <v>-0.006747245788574219</v>
      </c>
      <c r="F7" s="17">
        <v>0.0016016960144042969</v>
      </c>
      <c r="G7" s="17">
        <v>-0.0019350051879882812</v>
      </c>
      <c r="H7" s="17">
        <v>-0.007364749908447266</v>
      </c>
      <c r="I7" s="17">
        <v>-0.007236480712890625</v>
      </c>
      <c r="J7" s="17">
        <v>-0.006590366363525391</v>
      </c>
      <c r="K7" s="17">
        <v>-0.006406307220458984</v>
      </c>
      <c r="L7" s="17">
        <v>-0.0055942535400390625</v>
      </c>
      <c r="M7" s="17">
        <v>-0.004015922546386719</v>
      </c>
      <c r="N7" s="17">
        <v>-0.0038547515869140625</v>
      </c>
      <c r="O7" s="17">
        <v>-0.005679130554199219</v>
      </c>
      <c r="P7" s="17">
        <v>-0.006888389587402344</v>
      </c>
      <c r="Q7" s="17">
        <v>-0.003956794738769531</v>
      </c>
      <c r="R7" s="17">
        <v>-0.0035524368286132812</v>
      </c>
      <c r="S7" s="17">
        <v>-0.0036611557006835938</v>
      </c>
      <c r="T7" s="17">
        <v>-0.000682830810546875</v>
      </c>
      <c r="U7" s="17">
        <v>-0.0021810531616210938</v>
      </c>
      <c r="V7" s="17">
        <v>-0.0031833648681640625</v>
      </c>
      <c r="W7" s="17">
        <v>-0.0020341873168945312</v>
      </c>
      <c r="X7" s="17">
        <v>-0.0012159347534179688</v>
      </c>
      <c r="Y7" s="17">
        <v>0.0017185211181640625</v>
      </c>
      <c r="Z7" s="17">
        <v>-0.0026073455810546875</v>
      </c>
      <c r="AA7" s="17">
        <v>0.0007505416870117188</v>
      </c>
    </row>
    <row r="8" spans="1:27" ht="15">
      <c r="A8" s="16">
        <v>29664</v>
      </c>
      <c r="B8" s="16" t="s">
        <v>47</v>
      </c>
      <c r="C8" s="16" t="s">
        <v>43</v>
      </c>
      <c r="D8" s="17">
        <v>-0.007686614990234375</v>
      </c>
      <c r="E8" s="17">
        <v>-0.006747245788574219</v>
      </c>
      <c r="F8" s="17">
        <v>0.0016007423400878906</v>
      </c>
      <c r="G8" s="17">
        <v>-0.0019354820251464844</v>
      </c>
      <c r="H8" s="17">
        <v>-0.007364749908447266</v>
      </c>
      <c r="I8" s="17">
        <v>-0.007236480712890625</v>
      </c>
      <c r="J8" s="17">
        <v>-0.006590366363525391</v>
      </c>
      <c r="K8" s="17">
        <v>-0.0064067840576171875</v>
      </c>
      <c r="L8" s="17">
        <v>-0.0055942535400390625</v>
      </c>
      <c r="M8" s="17">
        <v>-0.004015922546386719</v>
      </c>
      <c r="N8" s="17">
        <v>-0.0038547515869140625</v>
      </c>
      <c r="O8" s="17">
        <v>-0.005679130554199219</v>
      </c>
      <c r="P8" s="17">
        <v>-0.006888389587402344</v>
      </c>
      <c r="Q8" s="17">
        <v>-0.003956794738769531</v>
      </c>
      <c r="R8" s="17">
        <v>-0.0035524368286132812</v>
      </c>
      <c r="S8" s="17">
        <v>-0.0036611557006835938</v>
      </c>
      <c r="T8" s="17">
        <v>-0.000682830810546875</v>
      </c>
      <c r="U8" s="17">
        <v>-0.0021810531616210938</v>
      </c>
      <c r="V8" s="17">
        <v>-0.0031833648681640625</v>
      </c>
      <c r="W8" s="17">
        <v>-0.0020341873168945312</v>
      </c>
      <c r="X8" s="17">
        <v>-0.001216888427734375</v>
      </c>
      <c r="Y8" s="17">
        <v>0.0017185211181640625</v>
      </c>
      <c r="Z8" s="17">
        <v>-0.0026073455810546875</v>
      </c>
      <c r="AA8" s="17">
        <v>0.0007505416870117188</v>
      </c>
    </row>
    <row r="9" spans="1:27" ht="15">
      <c r="A9" s="16">
        <v>39610</v>
      </c>
      <c r="B9" s="16" t="s">
        <v>48</v>
      </c>
      <c r="C9" s="16" t="s">
        <v>43</v>
      </c>
      <c r="D9" s="17">
        <v>-0.006777763366699219</v>
      </c>
      <c r="E9" s="17">
        <v>-0.005329132080078125</v>
      </c>
      <c r="F9" s="17">
        <v>0.0030345916748046875</v>
      </c>
      <c r="G9" s="17">
        <v>-0.0008797645568847656</v>
      </c>
      <c r="H9" s="17">
        <v>-0.006938457489013672</v>
      </c>
      <c r="I9" s="17">
        <v>-0.00677490234375</v>
      </c>
      <c r="J9" s="17">
        <v>-0.005948066711425781</v>
      </c>
      <c r="K9" s="17">
        <v>-0.005780696868896484</v>
      </c>
      <c r="L9" s="17">
        <v>-0.005008220672607422</v>
      </c>
      <c r="M9" s="17">
        <v>-0.0031452178955078125</v>
      </c>
      <c r="N9" s="17">
        <v>-0.0029973983764648438</v>
      </c>
      <c r="O9" s="17">
        <v>-0.004993438720703125</v>
      </c>
      <c r="P9" s="17">
        <v>-0.006340980529785156</v>
      </c>
      <c r="Q9" s="17">
        <v>-0.0030603408813476562</v>
      </c>
      <c r="R9" s="17">
        <v>-0.0026302337646484375</v>
      </c>
      <c r="S9" s="17">
        <v>-0.0027923583984375</v>
      </c>
      <c r="T9" s="17">
        <v>0.0005369186401367188</v>
      </c>
      <c r="U9" s="17">
        <v>-0.00115966796875</v>
      </c>
      <c r="V9" s="17">
        <v>-0.0022430419921875</v>
      </c>
      <c r="W9" s="17">
        <v>-0.0009069442749023438</v>
      </c>
      <c r="X9" s="17">
        <v>2.09808349609375E-05</v>
      </c>
      <c r="Y9" s="17">
        <v>0.002696990966796875</v>
      </c>
      <c r="Z9" s="17">
        <v>-0.0018596649169921875</v>
      </c>
      <c r="AA9" s="17">
        <v>0.001895904541015625</v>
      </c>
    </row>
    <row r="10" spans="1:27" ht="15">
      <c r="A10" s="16">
        <v>39625</v>
      </c>
      <c r="B10" s="16" t="s">
        <v>49</v>
      </c>
      <c r="C10" s="16" t="s">
        <v>43</v>
      </c>
      <c r="D10" s="17">
        <v>-0.00677490234375</v>
      </c>
      <c r="E10" s="17">
        <v>-0.005312919616699219</v>
      </c>
      <c r="F10" s="17">
        <v>0.0030603408813476562</v>
      </c>
      <c r="G10" s="17">
        <v>-0.0008478164672851562</v>
      </c>
      <c r="H10" s="17">
        <v>-0.006906986236572266</v>
      </c>
      <c r="I10" s="17">
        <v>-0.006741523742675781</v>
      </c>
      <c r="J10" s="17">
        <v>-0.005917549133300781</v>
      </c>
      <c r="K10" s="17">
        <v>-0.005749225616455078</v>
      </c>
      <c r="L10" s="17">
        <v>-0.004981517791748047</v>
      </c>
      <c r="M10" s="17">
        <v>-0.00313568115234375</v>
      </c>
      <c r="N10" s="17">
        <v>-0.0029888153076171875</v>
      </c>
      <c r="O10" s="17">
        <v>-0.004986763000488281</v>
      </c>
      <c r="P10" s="17">
        <v>-0.006331443786621094</v>
      </c>
      <c r="Q10" s="17">
        <v>-0.0030574798583984375</v>
      </c>
      <c r="R10" s="17">
        <v>-0.0026264190673828125</v>
      </c>
      <c r="S10" s="17">
        <v>-0.0027894973754882812</v>
      </c>
      <c r="T10" s="17">
        <v>0.0005397796630859375</v>
      </c>
      <c r="U10" s="17">
        <v>-0.0011539459228515625</v>
      </c>
      <c r="V10" s="17">
        <v>-0.0022373199462890625</v>
      </c>
      <c r="W10" s="17">
        <v>-0.0009021759033203125</v>
      </c>
      <c r="X10" s="17">
        <v>2.288818359375E-05</v>
      </c>
      <c r="Y10" s="17">
        <v>0.0027008056640625</v>
      </c>
      <c r="Z10" s="17">
        <v>-0.0018520355224609375</v>
      </c>
      <c r="AA10" s="17">
        <v>0.0018968582153320312</v>
      </c>
    </row>
    <row r="11" spans="1:27" ht="15">
      <c r="A11" s="16">
        <v>39635</v>
      </c>
      <c r="B11" s="16" t="s">
        <v>50</v>
      </c>
      <c r="C11" s="16" t="s">
        <v>43</v>
      </c>
      <c r="D11" s="17">
        <v>-0.027425765991210938</v>
      </c>
      <c r="E11" s="17">
        <v>-0.02385425567626953</v>
      </c>
      <c r="F11" s="17">
        <v>-0.013620376586914062</v>
      </c>
      <c r="G11" s="17">
        <v>-0.016265869140625</v>
      </c>
      <c r="H11" s="17">
        <v>-0.021932125091552734</v>
      </c>
      <c r="I11" s="17">
        <v>-0.02151012420654297</v>
      </c>
      <c r="J11" s="17">
        <v>-0.02053976058959961</v>
      </c>
      <c r="K11" s="17">
        <v>-0.02090930938720703</v>
      </c>
      <c r="L11" s="17">
        <v>-0.021624088287353516</v>
      </c>
      <c r="M11" s="17">
        <v>-0.022365570068359375</v>
      </c>
      <c r="N11" s="17">
        <v>-0.024967193603515625</v>
      </c>
      <c r="O11" s="17">
        <v>-0.02790355682373047</v>
      </c>
      <c r="P11" s="17">
        <v>-0.02972698211669922</v>
      </c>
      <c r="Q11" s="17">
        <v>-0.02671527862548828</v>
      </c>
      <c r="R11" s="17">
        <v>-0.026655197143554688</v>
      </c>
      <c r="S11" s="17">
        <v>-0.026353836059570312</v>
      </c>
      <c r="T11" s="17">
        <v>-0.022612571716308594</v>
      </c>
      <c r="U11" s="17">
        <v>-0.024351119995117188</v>
      </c>
      <c r="V11" s="17">
        <v>-0.026477813720703125</v>
      </c>
      <c r="W11" s="17">
        <v>-0.025394439697265625</v>
      </c>
      <c r="X11" s="17">
        <v>-0.023807525634765625</v>
      </c>
      <c r="Y11" s="17">
        <v>-0.021938323974609375</v>
      </c>
      <c r="Z11" s="17">
        <v>-0.026742935180664062</v>
      </c>
      <c r="AA11" s="17">
        <v>-0.019919395446777344</v>
      </c>
    </row>
    <row r="12" spans="1:27" ht="15">
      <c r="A12" s="16">
        <v>39640</v>
      </c>
      <c r="B12" s="16" t="s">
        <v>51</v>
      </c>
      <c r="C12" s="16" t="s">
        <v>43</v>
      </c>
      <c r="D12" s="17">
        <v>-0.02353668212890625</v>
      </c>
      <c r="E12" s="17">
        <v>-0.020583152770996094</v>
      </c>
      <c r="F12" s="17">
        <v>-0.011034011840820312</v>
      </c>
      <c r="G12" s="17">
        <v>-0.0139007568359375</v>
      </c>
      <c r="H12" s="17">
        <v>-0.01990795135498047</v>
      </c>
      <c r="I12" s="17">
        <v>-0.019470691680908203</v>
      </c>
      <c r="J12" s="17">
        <v>-0.01853036880493164</v>
      </c>
      <c r="K12" s="17">
        <v>-0.018810749053955078</v>
      </c>
      <c r="L12" s="17">
        <v>-0.018862247467041016</v>
      </c>
      <c r="M12" s="17">
        <v>-0.018926620483398438</v>
      </c>
      <c r="N12" s="17">
        <v>-0.021063804626464844</v>
      </c>
      <c r="O12" s="17">
        <v>-0.02367687225341797</v>
      </c>
      <c r="P12" s="17">
        <v>-0.025287628173828125</v>
      </c>
      <c r="Q12" s="17">
        <v>-0.022127151489257812</v>
      </c>
      <c r="R12" s="17">
        <v>-0.02203845977783203</v>
      </c>
      <c r="S12" s="17">
        <v>-0.021829605102539062</v>
      </c>
      <c r="T12" s="17">
        <v>-0.018201828002929688</v>
      </c>
      <c r="U12" s="17">
        <v>-0.019814491271972656</v>
      </c>
      <c r="V12" s="17">
        <v>-0.021803855895996094</v>
      </c>
      <c r="W12" s="17">
        <v>-0.020371437072753906</v>
      </c>
      <c r="X12" s="17">
        <v>-0.018022537231445312</v>
      </c>
      <c r="Y12" s="17">
        <v>-0.016202926635742188</v>
      </c>
      <c r="Z12" s="17">
        <v>-0.021638870239257812</v>
      </c>
      <c r="AA12" s="17">
        <v>-0.015410423278808594</v>
      </c>
    </row>
    <row r="13" spans="1:27" ht="15">
      <c r="A13" s="16">
        <v>39650</v>
      </c>
      <c r="B13" s="16" t="s">
        <v>52</v>
      </c>
      <c r="C13" s="16" t="s">
        <v>43</v>
      </c>
      <c r="D13" s="17">
        <v>-0.0278778076171875</v>
      </c>
      <c r="E13" s="17">
        <v>-0.02413177490234375</v>
      </c>
      <c r="F13" s="17">
        <v>-0.013675689697265625</v>
      </c>
      <c r="G13" s="17">
        <v>-0.01631641387939453</v>
      </c>
      <c r="H13" s="17">
        <v>-0.02176189422607422</v>
      </c>
      <c r="I13" s="17">
        <v>-0.021350383758544922</v>
      </c>
      <c r="J13" s="17">
        <v>-0.020608901977539062</v>
      </c>
      <c r="K13" s="17">
        <v>-0.021242618560791016</v>
      </c>
      <c r="L13" s="17">
        <v>-0.02259349822998047</v>
      </c>
      <c r="M13" s="17">
        <v>-0.02379131317138672</v>
      </c>
      <c r="N13" s="17">
        <v>-0.026775360107421875</v>
      </c>
      <c r="O13" s="17">
        <v>-0.02947521209716797</v>
      </c>
      <c r="P13" s="17">
        <v>-0.031273841857910156</v>
      </c>
      <c r="Q13" s="17">
        <v>-0.028156280517578125</v>
      </c>
      <c r="R13" s="17">
        <v>-0.027907371520996094</v>
      </c>
      <c r="S13" s="17">
        <v>-0.02727794647216797</v>
      </c>
      <c r="T13" s="17">
        <v>-0.02324390411376953</v>
      </c>
      <c r="U13" s="17">
        <v>-0.025175094604492188</v>
      </c>
      <c r="V13" s="17">
        <v>-0.027487754821777344</v>
      </c>
      <c r="W13" s="17">
        <v>-0.027011871337890625</v>
      </c>
      <c r="X13" s="17">
        <v>-0.026126861572265625</v>
      </c>
      <c r="Y13" s="17">
        <v>-0.023834228515625</v>
      </c>
      <c r="Z13" s="17">
        <v>-0.02793121337890625</v>
      </c>
      <c r="AA13" s="17">
        <v>-0.020717620849609375</v>
      </c>
    </row>
    <row r="14" spans="1:27" ht="15">
      <c r="A14" s="16">
        <v>39660</v>
      </c>
      <c r="B14" s="16" t="s">
        <v>53</v>
      </c>
      <c r="C14" s="16" t="s">
        <v>43</v>
      </c>
      <c r="D14" s="17">
        <v>-0.007597923278808594</v>
      </c>
      <c r="E14" s="17">
        <v>-0.006237030029296875</v>
      </c>
      <c r="F14" s="17">
        <v>0.0021767616271972656</v>
      </c>
      <c r="G14" s="17">
        <v>-0.0015850067138671875</v>
      </c>
      <c r="H14" s="17">
        <v>-0.007439613342285156</v>
      </c>
      <c r="I14" s="17">
        <v>-0.007271766662597656</v>
      </c>
      <c r="J14" s="17">
        <v>-0.0065059661865234375</v>
      </c>
      <c r="K14" s="17">
        <v>-0.006356239318847656</v>
      </c>
      <c r="L14" s="17">
        <v>-0.005629539489746094</v>
      </c>
      <c r="M14" s="17">
        <v>-0.0039348602294921875</v>
      </c>
      <c r="N14" s="17">
        <v>-0.003864288330078125</v>
      </c>
      <c r="O14" s="17">
        <v>-0.005828857421875</v>
      </c>
      <c r="P14" s="17">
        <v>-0.007134437561035156</v>
      </c>
      <c r="Q14" s="17">
        <v>-0.0039825439453125</v>
      </c>
      <c r="R14" s="17">
        <v>-0.003551483154296875</v>
      </c>
      <c r="S14" s="17">
        <v>-0.003665924072265625</v>
      </c>
      <c r="T14" s="17">
        <v>-0.00043964385986328125</v>
      </c>
      <c r="U14" s="17">
        <v>-0.00208282470703125</v>
      </c>
      <c r="V14" s="17">
        <v>-0.0031604766845703125</v>
      </c>
      <c r="W14" s="17">
        <v>-0.0019006729125976562</v>
      </c>
      <c r="X14" s="17">
        <v>-0.001003265380859375</v>
      </c>
      <c r="Y14" s="17">
        <v>0.001735687255859375</v>
      </c>
      <c r="Z14" s="17">
        <v>-0.0027523040771484375</v>
      </c>
      <c r="AA14" s="17">
        <v>0.0009603500366210938</v>
      </c>
    </row>
    <row r="15" spans="1:27" ht="15">
      <c r="A15" s="16">
        <v>39670</v>
      </c>
      <c r="B15" s="16" t="s">
        <v>54</v>
      </c>
      <c r="C15" s="16" t="s">
        <v>43</v>
      </c>
      <c r="D15" s="17">
        <v>-0.02237224578857422</v>
      </c>
      <c r="E15" s="17">
        <v>-0.019517898559570312</v>
      </c>
      <c r="F15" s="17">
        <v>-0.010045051574707031</v>
      </c>
      <c r="G15" s="17">
        <v>-0.012987136840820312</v>
      </c>
      <c r="H15" s="17">
        <v>-0.01899433135986328</v>
      </c>
      <c r="I15" s="17">
        <v>-0.018579959869384766</v>
      </c>
      <c r="J15" s="17">
        <v>-0.017630577087402344</v>
      </c>
      <c r="K15" s="17">
        <v>-0.01787853240966797</v>
      </c>
      <c r="L15" s="17">
        <v>-0.01788949966430664</v>
      </c>
      <c r="M15" s="17">
        <v>-0.017813682556152344</v>
      </c>
      <c r="N15" s="17">
        <v>-0.019792556762695312</v>
      </c>
      <c r="O15" s="17">
        <v>-0.022363662719726562</v>
      </c>
      <c r="P15" s="17">
        <v>-0.02396392822265625</v>
      </c>
      <c r="Q15" s="17">
        <v>-0.020795822143554688</v>
      </c>
      <c r="R15" s="17">
        <v>-0.020689010620117188</v>
      </c>
      <c r="S15" s="17">
        <v>-0.02050304412841797</v>
      </c>
      <c r="T15" s="17">
        <v>-0.016908645629882812</v>
      </c>
      <c r="U15" s="17">
        <v>-0.01852893829345703</v>
      </c>
      <c r="V15" s="17">
        <v>-0.02043628692626953</v>
      </c>
      <c r="W15" s="17">
        <v>-0.018999099731445312</v>
      </c>
      <c r="X15" s="17">
        <v>-0.016798973083496094</v>
      </c>
      <c r="Y15" s="17">
        <v>-0.014892578125</v>
      </c>
      <c r="Z15" s="17">
        <v>-0.020259857177734375</v>
      </c>
      <c r="AA15" s="17">
        <v>-0.014230728149414062</v>
      </c>
    </row>
    <row r="16" spans="1:27" ht="15">
      <c r="A16" s="16">
        <v>29715</v>
      </c>
      <c r="B16" s="16" t="s">
        <v>55</v>
      </c>
      <c r="C16" s="16" t="s">
        <v>56</v>
      </c>
      <c r="D16" s="17">
        <v>-0.0024166107177734375</v>
      </c>
      <c r="E16" s="17">
        <v>-0.0024623870849609375</v>
      </c>
      <c r="F16" s="17">
        <v>0.003238677978515625</v>
      </c>
      <c r="G16" s="17">
        <v>0.0018868446350097656</v>
      </c>
      <c r="H16" s="17">
        <v>0.0013904571533203125</v>
      </c>
      <c r="I16" s="17">
        <v>0.0006680488586425781</v>
      </c>
      <c r="J16" s="17">
        <v>-0.00039958953857421875</v>
      </c>
      <c r="K16" s="17">
        <v>-0.0005092620849609375</v>
      </c>
      <c r="L16" s="17">
        <v>0.0005383491516113281</v>
      </c>
      <c r="M16" s="17">
        <v>0.0033903121948242188</v>
      </c>
      <c r="N16" s="17">
        <v>0.0025606155395507812</v>
      </c>
      <c r="O16" s="17">
        <v>0.0033731460571289062</v>
      </c>
      <c r="P16" s="17">
        <v>0.00372314453125</v>
      </c>
      <c r="Q16" s="17">
        <v>0.0038366317749023438</v>
      </c>
      <c r="R16" s="17">
        <v>0.0029840469360351562</v>
      </c>
      <c r="S16" s="17">
        <v>0.0016117095947265625</v>
      </c>
      <c r="T16" s="17">
        <v>-0.00034809112548828125</v>
      </c>
      <c r="U16" s="17">
        <v>-0.0014362335205078125</v>
      </c>
      <c r="V16" s="17">
        <v>-0.001873016357421875</v>
      </c>
      <c r="W16" s="17">
        <v>-0.0025815963745117188</v>
      </c>
      <c r="X16" s="17">
        <v>-0.0032787322998046875</v>
      </c>
      <c r="Y16" s="17">
        <v>-0.0008525848388671875</v>
      </c>
      <c r="Z16" s="17">
        <v>-0.004848480224609375</v>
      </c>
      <c r="AA16" s="17">
        <v>-0.0055561065673828125</v>
      </c>
    </row>
    <row r="17" spans="1:27" ht="15">
      <c r="A17" s="16">
        <v>29745</v>
      </c>
      <c r="B17" s="16" t="s">
        <v>57</v>
      </c>
      <c r="C17" s="16" t="s">
        <v>56</v>
      </c>
      <c r="D17" s="17">
        <v>-0.009085655212402344</v>
      </c>
      <c r="E17" s="17">
        <v>-0.008603096008300781</v>
      </c>
      <c r="F17" s="17">
        <v>-0.0023784637451171875</v>
      </c>
      <c r="G17" s="17">
        <v>-0.0032711029052734375</v>
      </c>
      <c r="H17" s="17">
        <v>-0.0035715103149414062</v>
      </c>
      <c r="I17" s="17">
        <v>-0.004176616668701172</v>
      </c>
      <c r="J17" s="17">
        <v>-0.005349636077880859</v>
      </c>
      <c r="K17" s="17">
        <v>-0.005681514739990234</v>
      </c>
      <c r="L17" s="17">
        <v>-0.004950523376464844</v>
      </c>
      <c r="M17" s="17">
        <v>-0.0029420852661132812</v>
      </c>
      <c r="N17" s="17">
        <v>-0.0038061141967773438</v>
      </c>
      <c r="O17" s="17">
        <v>-0.0029325485229492188</v>
      </c>
      <c r="P17" s="17">
        <v>-0.002532958984375</v>
      </c>
      <c r="Q17" s="17">
        <v>-0.0025157928466796875</v>
      </c>
      <c r="R17" s="17">
        <v>-0.0031871795654296875</v>
      </c>
      <c r="S17" s="17">
        <v>-0.004222869873046875</v>
      </c>
      <c r="T17" s="17">
        <v>-0.0056304931640625</v>
      </c>
      <c r="U17" s="17">
        <v>-0.006691932678222656</v>
      </c>
      <c r="V17" s="17">
        <v>-0.008006095886230469</v>
      </c>
      <c r="W17" s="17">
        <v>-0.008958816528320312</v>
      </c>
      <c r="X17" s="17">
        <v>-0.009760856628417969</v>
      </c>
      <c r="Y17" s="17">
        <v>-0.0076656341552734375</v>
      </c>
      <c r="Z17" s="17">
        <v>-0.011188507080078125</v>
      </c>
      <c r="AA17" s="17">
        <v>-0.010583877563476562</v>
      </c>
    </row>
    <row r="18" spans="1:27" ht="15">
      <c r="A18" s="16">
        <v>29750</v>
      </c>
      <c r="B18" s="16" t="s">
        <v>58</v>
      </c>
      <c r="C18" s="16" t="s">
        <v>56</v>
      </c>
      <c r="D18" s="17">
        <v>-0.009882926940917969</v>
      </c>
      <c r="E18" s="17">
        <v>-0.008879661560058594</v>
      </c>
      <c r="F18" s="17">
        <v>-0.0029053688049316406</v>
      </c>
      <c r="G18" s="17">
        <v>-0.0036993026733398438</v>
      </c>
      <c r="H18" s="17">
        <v>-0.003947257995605469</v>
      </c>
      <c r="I18" s="17">
        <v>-0.004530906677246094</v>
      </c>
      <c r="J18" s="17">
        <v>-0.005819797515869141</v>
      </c>
      <c r="K18" s="17">
        <v>-0.006057262420654297</v>
      </c>
      <c r="L18" s="17">
        <v>-5.245208740234375E-06</v>
      </c>
      <c r="M18" s="17">
        <v>0</v>
      </c>
      <c r="N18" s="17">
        <v>-2.86102294921875E-06</v>
      </c>
      <c r="O18" s="17">
        <v>1.811981201171875E-05</v>
      </c>
      <c r="P18" s="17">
        <v>-1.1444091796875E-05</v>
      </c>
      <c r="Q18" s="17">
        <v>-4.76837158203125E-06</v>
      </c>
      <c r="R18" s="17">
        <v>-0.0034818649291992188</v>
      </c>
      <c r="S18" s="17">
        <v>-0.004834175109863281</v>
      </c>
      <c r="T18" s="17">
        <v>-0.0060977935791015625</v>
      </c>
      <c r="U18" s="17">
        <v>-0.0071697235107421875</v>
      </c>
      <c r="V18" s="17">
        <v>-0.008777618408203125</v>
      </c>
      <c r="W18" s="17">
        <v>-0.009755134582519531</v>
      </c>
      <c r="X18" s="17">
        <v>-0.010586738586425781</v>
      </c>
      <c r="Y18" s="17">
        <v>-0.009067535400390625</v>
      </c>
      <c r="Z18" s="17">
        <v>-0.012149810791015625</v>
      </c>
      <c r="AA18" s="17">
        <v>-0.010602951049804688</v>
      </c>
    </row>
    <row r="19" spans="1:27" ht="15">
      <c r="A19" s="16">
        <v>29795</v>
      </c>
      <c r="B19" s="16" t="s">
        <v>59</v>
      </c>
      <c r="C19" s="16" t="s">
        <v>56</v>
      </c>
      <c r="D19" s="17">
        <v>-0.006205558776855469</v>
      </c>
      <c r="E19" s="17">
        <v>-0.006298065185546875</v>
      </c>
      <c r="F19" s="17">
        <v>-0.00014591217041015625</v>
      </c>
      <c r="G19" s="17">
        <v>-0.0012392997741699219</v>
      </c>
      <c r="H19" s="17">
        <v>-0.0016303062438964844</v>
      </c>
      <c r="I19" s="17">
        <v>-0.0022635459899902344</v>
      </c>
      <c r="J19" s="17">
        <v>-0.0033440589904785156</v>
      </c>
      <c r="K19" s="17">
        <v>-0.0035161972045898438</v>
      </c>
      <c r="L19" s="17">
        <v>-0.0025663375854492188</v>
      </c>
      <c r="M19" s="17">
        <v>-0.00026035308837890625</v>
      </c>
      <c r="N19" s="17">
        <v>-0.00101470947265625</v>
      </c>
      <c r="O19" s="17">
        <v>-0.00025844573974609375</v>
      </c>
      <c r="P19" s="17">
        <v>6.29425048828125E-05</v>
      </c>
      <c r="Q19" s="17">
        <v>0.000118255615234375</v>
      </c>
      <c r="R19" s="17">
        <v>-0.000492095947265625</v>
      </c>
      <c r="S19" s="17">
        <v>-0.0015325546264648438</v>
      </c>
      <c r="T19" s="17">
        <v>-0.0030460357666015625</v>
      </c>
      <c r="U19" s="17">
        <v>-0.003977775573730469</v>
      </c>
      <c r="V19" s="17">
        <v>-0.004685401916503906</v>
      </c>
      <c r="W19" s="17">
        <v>-0.0053577423095703125</v>
      </c>
      <c r="X19" s="17">
        <v>-0.006046295166015625</v>
      </c>
      <c r="Y19" s="17">
        <v>-0.00359344482421875</v>
      </c>
      <c r="Z19" s="17">
        <v>-0.00753021240234375</v>
      </c>
      <c r="AA19" s="17">
        <v>-0.007746696472167969</v>
      </c>
    </row>
    <row r="20" spans="1:27" ht="15">
      <c r="A20" s="16">
        <v>29820</v>
      </c>
      <c r="B20" s="16" t="s">
        <v>60</v>
      </c>
      <c r="C20" s="16" t="s">
        <v>56</v>
      </c>
      <c r="D20" s="17">
        <v>-0.017297744750976562</v>
      </c>
      <c r="E20" s="17">
        <v>-0.011531829833984375</v>
      </c>
      <c r="F20" s="17">
        <v>-0.007947921752929688</v>
      </c>
      <c r="G20" s="17">
        <v>-0.00797271728515625</v>
      </c>
      <c r="H20" s="17">
        <v>-0.007737159729003906</v>
      </c>
      <c r="I20" s="17">
        <v>-0.008066177368164062</v>
      </c>
      <c r="J20" s="17">
        <v>-0.010475635528564453</v>
      </c>
      <c r="K20" s="17">
        <v>-0.009753704071044922</v>
      </c>
      <c r="L20" s="17">
        <v>-5.245208740234375E-06</v>
      </c>
      <c r="M20" s="17">
        <v>0</v>
      </c>
      <c r="N20" s="17">
        <v>-2.86102294921875E-06</v>
      </c>
      <c r="O20" s="17">
        <v>1.811981201171875E-05</v>
      </c>
      <c r="P20" s="17">
        <v>-1.1444091796875E-05</v>
      </c>
      <c r="Q20" s="17">
        <v>-4.76837158203125E-06</v>
      </c>
      <c r="R20" s="17">
        <v>-0.006283760070800781</v>
      </c>
      <c r="S20" s="17">
        <v>-0.01080322265625</v>
      </c>
      <c r="T20" s="17">
        <v>-0.010698318481445312</v>
      </c>
      <c r="U20" s="17">
        <v>-0.0118560791015625</v>
      </c>
      <c r="V20" s="17">
        <v>-0.01581287384033203</v>
      </c>
      <c r="W20" s="17">
        <v>-0.017023086547851562</v>
      </c>
      <c r="X20" s="17">
        <v>-0.018106460571289062</v>
      </c>
      <c r="Y20" s="17">
        <v>-0.021327972412109375</v>
      </c>
      <c r="Z20" s="17">
        <v>-0.020740509033203125</v>
      </c>
      <c r="AA20" s="17">
        <v>-0.010828018188476562</v>
      </c>
    </row>
    <row r="21" spans="1:27" ht="15">
      <c r="A21" s="16">
        <v>29845</v>
      </c>
      <c r="B21" s="16" t="s">
        <v>61</v>
      </c>
      <c r="C21" s="16" t="s">
        <v>56</v>
      </c>
      <c r="D21" s="17">
        <v>-0.012604713439941406</v>
      </c>
      <c r="E21" s="17">
        <v>-0.013958930969238281</v>
      </c>
      <c r="F21" s="17">
        <v>-0.006500720977783203</v>
      </c>
      <c r="G21" s="17">
        <v>-0.007191181182861328</v>
      </c>
      <c r="H21" s="17">
        <v>-0.00739288330078125</v>
      </c>
      <c r="I21" s="17">
        <v>-0.007808208465576172</v>
      </c>
      <c r="J21" s="17">
        <v>-0.008737564086914062</v>
      </c>
      <c r="K21" s="17">
        <v>-0.008773326873779297</v>
      </c>
      <c r="L21" s="17">
        <v>-0.007735729217529297</v>
      </c>
      <c r="M21" s="17">
        <v>-0.0066509246826171875</v>
      </c>
      <c r="N21" s="17">
        <v>-0.007004737854003906</v>
      </c>
      <c r="O21" s="17">
        <v>-0.006627082824707031</v>
      </c>
      <c r="P21" s="17">
        <v>-0.0066165924072265625</v>
      </c>
      <c r="Q21" s="17">
        <v>-0.006676673889160156</v>
      </c>
      <c r="R21" s="17">
        <v>-0.00620269775390625</v>
      </c>
      <c r="S21" s="17">
        <v>-0.0060787200927734375</v>
      </c>
      <c r="T21" s="17">
        <v>-0.006173133850097656</v>
      </c>
      <c r="U21" s="17">
        <v>-0.006114006042480469</v>
      </c>
      <c r="V21" s="17">
        <v>-0.006163597106933594</v>
      </c>
      <c r="W21" s="17">
        <v>-0.005812644958496094</v>
      </c>
      <c r="X21" s="17">
        <v>-0.006381034851074219</v>
      </c>
      <c r="Y21" s="17">
        <v>-0.00335693359375</v>
      </c>
      <c r="Z21" s="17">
        <v>-0.008741378784179688</v>
      </c>
      <c r="AA21" s="17">
        <v>-0.009118080139160156</v>
      </c>
    </row>
    <row r="22" spans="1:27" ht="15">
      <c r="A22" s="16">
        <v>29895</v>
      </c>
      <c r="B22" s="16" t="s">
        <v>62</v>
      </c>
      <c r="C22" s="16" t="s">
        <v>56</v>
      </c>
      <c r="D22" s="17">
        <v>-0.010639190673828125</v>
      </c>
      <c r="E22" s="17">
        <v>-0.012872695922851562</v>
      </c>
      <c r="F22" s="17">
        <v>-0.005363941192626953</v>
      </c>
      <c r="G22" s="17">
        <v>-0.006173133850097656</v>
      </c>
      <c r="H22" s="17">
        <v>-0.006447315216064453</v>
      </c>
      <c r="I22" s="17">
        <v>-0.006823539733886719</v>
      </c>
      <c r="J22" s="17">
        <v>-0.007627964019775391</v>
      </c>
      <c r="K22" s="17">
        <v>-0.007325172424316406</v>
      </c>
      <c r="L22" s="17">
        <v>-0.005673408508300781</v>
      </c>
      <c r="M22" s="17">
        <v>-0.0045719146728515625</v>
      </c>
      <c r="N22" s="17">
        <v>-0.0043811798095703125</v>
      </c>
      <c r="O22" s="17">
        <v>-0.004471778869628906</v>
      </c>
      <c r="P22" s="17">
        <v>-0.004530906677246094</v>
      </c>
      <c r="Q22" s="17">
        <v>-0.004368782043457031</v>
      </c>
      <c r="R22" s="17">
        <v>-0.004172325134277344</v>
      </c>
      <c r="S22" s="17">
        <v>-0.004155158996582031</v>
      </c>
      <c r="T22" s="17">
        <v>-0.004237174987792969</v>
      </c>
      <c r="U22" s="17">
        <v>-0.004237174987792969</v>
      </c>
      <c r="V22" s="17">
        <v>-0.004353523254394531</v>
      </c>
      <c r="W22" s="17">
        <v>-0.004454612731933594</v>
      </c>
      <c r="X22" s="17">
        <v>-0.0045013427734375</v>
      </c>
      <c r="Y22" s="17">
        <v>-0.0006084442138671875</v>
      </c>
      <c r="Z22" s="17">
        <v>-0.0045719146728515625</v>
      </c>
      <c r="AA22" s="17">
        <v>-0.0053253173828125</v>
      </c>
    </row>
    <row r="23" spans="1:27" ht="15">
      <c r="A23" s="16">
        <v>29896</v>
      </c>
      <c r="B23" s="16" t="s">
        <v>63</v>
      </c>
      <c r="C23" s="16" t="s">
        <v>56</v>
      </c>
      <c r="D23" s="17">
        <v>-0.01314544677734375</v>
      </c>
      <c r="E23" s="17">
        <v>-0.014418601989746094</v>
      </c>
      <c r="F23" s="17">
        <v>-0.006922245025634766</v>
      </c>
      <c r="G23" s="17">
        <v>-0.007581233978271484</v>
      </c>
      <c r="H23" s="17">
        <v>-0.0077686309814453125</v>
      </c>
      <c r="I23" s="17">
        <v>-0.008179187774658203</v>
      </c>
      <c r="J23" s="17">
        <v>-0.00912332534790039</v>
      </c>
      <c r="K23" s="17">
        <v>-0.009195804595947266</v>
      </c>
      <c r="L23" s="17">
        <v>-0.008221626281738281</v>
      </c>
      <c r="M23" s="17">
        <v>-0.007180213928222656</v>
      </c>
      <c r="N23" s="17">
        <v>-0.007587432861328125</v>
      </c>
      <c r="O23" s="17">
        <v>-0.007128715515136719</v>
      </c>
      <c r="P23" s="17">
        <v>-0.007113456726074219</v>
      </c>
      <c r="Q23" s="17">
        <v>-0.0071964263916015625</v>
      </c>
      <c r="R23" s="17">
        <v>-0.006625175476074219</v>
      </c>
      <c r="S23" s="17">
        <v>-0.006422996520996094</v>
      </c>
      <c r="T23" s="17">
        <v>-0.006457328796386719</v>
      </c>
      <c r="U23" s="17">
        <v>-0.006348609924316406</v>
      </c>
      <c r="V23" s="17">
        <v>-0.0063381195068359375</v>
      </c>
      <c r="W23" s="17">
        <v>-0.005942344665527344</v>
      </c>
      <c r="X23" s="17">
        <v>-0.0065364837646484375</v>
      </c>
      <c r="Y23" s="17">
        <v>-0.0036163330078125</v>
      </c>
      <c r="Z23" s="17">
        <v>-0.009365081787109375</v>
      </c>
      <c r="AA23" s="17">
        <v>-0.009695053100585938</v>
      </c>
    </row>
    <row r="24" spans="1:27" ht="15">
      <c r="A24" s="16">
        <v>29915</v>
      </c>
      <c r="B24" s="16" t="s">
        <v>64</v>
      </c>
      <c r="C24" s="16" t="s">
        <v>56</v>
      </c>
      <c r="D24" s="17">
        <v>-0.009517669677734375</v>
      </c>
      <c r="E24" s="17">
        <v>-0.012999534606933594</v>
      </c>
      <c r="F24" s="17">
        <v>-0.005387783050537109</v>
      </c>
      <c r="G24" s="17">
        <v>-0.006267070770263672</v>
      </c>
      <c r="H24" s="17">
        <v>-0.0066280364990234375</v>
      </c>
      <c r="I24" s="17">
        <v>-0.006977081298828125</v>
      </c>
      <c r="J24" s="17">
        <v>-0.00777435302734375</v>
      </c>
      <c r="K24" s="17">
        <v>-0.007296562194824219</v>
      </c>
      <c r="L24" s="17">
        <v>-0.005524635314941406</v>
      </c>
      <c r="M24" s="17">
        <v>-0.005064964294433594</v>
      </c>
      <c r="N24" s="17">
        <v>-0.004216194152832031</v>
      </c>
      <c r="O24" s="17">
        <v>-0.0045146942138671875</v>
      </c>
      <c r="P24" s="17">
        <v>-0.004580497741699219</v>
      </c>
      <c r="Q24" s="17">
        <v>-0.004191398620605469</v>
      </c>
      <c r="R24" s="17">
        <v>-0.0040531158447265625</v>
      </c>
      <c r="S24" s="17">
        <v>-0.003977775573730469</v>
      </c>
      <c r="T24" s="17">
        <v>-0.0038766860961914062</v>
      </c>
      <c r="U24" s="17">
        <v>-0.0038328170776367188</v>
      </c>
      <c r="V24" s="17">
        <v>-0.003932952880859375</v>
      </c>
      <c r="W24" s="17">
        <v>-0.00414276123046875</v>
      </c>
      <c r="X24" s="17">
        <v>-0.0041217803955078125</v>
      </c>
      <c r="Y24" s="17">
        <v>0.00067138671875</v>
      </c>
      <c r="Z24" s="17">
        <v>-0.002292633056640625</v>
      </c>
      <c r="AA24" s="17">
        <v>-0.0030279159545898438</v>
      </c>
    </row>
    <row r="25" spans="1:27" ht="15">
      <c r="A25" s="16">
        <v>29923</v>
      </c>
      <c r="B25" s="16" t="s">
        <v>65</v>
      </c>
      <c r="C25" s="16" t="s">
        <v>56</v>
      </c>
      <c r="D25" s="17">
        <v>-0.008810043334960938</v>
      </c>
      <c r="E25" s="17">
        <v>-0.012767791748046875</v>
      </c>
      <c r="F25" s="17">
        <v>-0.005156040191650391</v>
      </c>
      <c r="G25" s="17">
        <v>-0.006068706512451172</v>
      </c>
      <c r="H25" s="17">
        <v>-0.006472110748291016</v>
      </c>
      <c r="I25" s="17">
        <v>-0.006822109222412109</v>
      </c>
      <c r="J25" s="17">
        <v>-0.0076045989990234375</v>
      </c>
      <c r="K25" s="17">
        <v>-0.007054328918457031</v>
      </c>
      <c r="L25" s="17">
        <v>-0.005196094512939453</v>
      </c>
      <c r="M25" s="17">
        <v>-0.004910469055175781</v>
      </c>
      <c r="N25" s="17">
        <v>-0.0037975311279296875</v>
      </c>
      <c r="O25" s="17">
        <v>-0.0041484832763671875</v>
      </c>
      <c r="P25" s="17">
        <v>-0.0042018890380859375</v>
      </c>
      <c r="Q25" s="17">
        <v>-0.00371551513671875</v>
      </c>
      <c r="R25" s="17">
        <v>-0.0035982131958007812</v>
      </c>
      <c r="S25" s="17">
        <v>-0.0035181045532226562</v>
      </c>
      <c r="T25" s="17">
        <v>-0.0033845901489257812</v>
      </c>
      <c r="U25" s="17">
        <v>-0.0033330917358398438</v>
      </c>
      <c r="V25" s="17">
        <v>-0.0034236907958984375</v>
      </c>
      <c r="W25" s="17">
        <v>-0.0036334991455078125</v>
      </c>
      <c r="X25" s="17">
        <v>-0.0036449432373046875</v>
      </c>
      <c r="Y25" s="17">
        <v>0.0014801025390625</v>
      </c>
      <c r="Z25" s="17">
        <v>-0.001155853271484375</v>
      </c>
      <c r="AA25" s="17">
        <v>-0.001941680908203125</v>
      </c>
    </row>
    <row r="26" spans="1:27" ht="15">
      <c r="A26" s="16">
        <v>29924</v>
      </c>
      <c r="B26" s="16" t="s">
        <v>66</v>
      </c>
      <c r="C26" s="16" t="s">
        <v>56</v>
      </c>
      <c r="D26" s="17">
        <v>-0.008815765380859375</v>
      </c>
      <c r="E26" s="17">
        <v>-0.012767791748046875</v>
      </c>
      <c r="F26" s="17">
        <v>-0.005156040191650391</v>
      </c>
      <c r="G26" s="17">
        <v>-0.006068706512451172</v>
      </c>
      <c r="H26" s="17">
        <v>-0.006474971771240234</v>
      </c>
      <c r="I26" s="17">
        <v>-0.006822109222412109</v>
      </c>
      <c r="J26" s="17">
        <v>-0.007605075836181641</v>
      </c>
      <c r="K26" s="17">
        <v>-0.0070514678955078125</v>
      </c>
      <c r="L26" s="17">
        <v>-0.005196094512939453</v>
      </c>
      <c r="M26" s="17">
        <v>-0.004913330078125</v>
      </c>
      <c r="N26" s="17">
        <v>-0.0037975311279296875</v>
      </c>
      <c r="O26" s="17">
        <v>-0.0041484832763671875</v>
      </c>
      <c r="P26" s="17">
        <v>-0.0042018890380859375</v>
      </c>
      <c r="Q26" s="17">
        <v>-0.0037212371826171875</v>
      </c>
      <c r="R26" s="17">
        <v>-0.0036039352416992188</v>
      </c>
      <c r="S26" s="17">
        <v>-0.0035238265991210938</v>
      </c>
      <c r="T26" s="17">
        <v>-0.0033845901489257812</v>
      </c>
      <c r="U26" s="17">
        <v>-0.0033273696899414062</v>
      </c>
      <c r="V26" s="17">
        <v>-0.00341796875</v>
      </c>
      <c r="W26" s="17">
        <v>-0.00363922119140625</v>
      </c>
      <c r="X26" s="17">
        <v>-0.0036449432373046875</v>
      </c>
      <c r="Y26" s="17">
        <v>0.0014801025390625</v>
      </c>
      <c r="Z26" s="17">
        <v>-0.00116729736328125</v>
      </c>
      <c r="AA26" s="17">
        <v>-0.00193023681640625</v>
      </c>
    </row>
    <row r="27" spans="1:27" ht="15">
      <c r="A27" s="16">
        <v>29925</v>
      </c>
      <c r="B27" s="16" t="s">
        <v>67</v>
      </c>
      <c r="C27" s="16" t="s">
        <v>56</v>
      </c>
      <c r="D27" s="17">
        <v>-0.008832931518554688</v>
      </c>
      <c r="E27" s="17">
        <v>-0.012776374816894531</v>
      </c>
      <c r="F27" s="17">
        <v>-0.005163669586181641</v>
      </c>
      <c r="G27" s="17">
        <v>-0.006075859069824219</v>
      </c>
      <c r="H27" s="17">
        <v>-0.006482124328613281</v>
      </c>
      <c r="I27" s="17">
        <v>-0.006829261779785156</v>
      </c>
      <c r="J27" s="17">
        <v>-0.007611751556396484</v>
      </c>
      <c r="K27" s="17">
        <v>-0.007060050964355469</v>
      </c>
      <c r="L27" s="17">
        <v>-0.005207061767578125</v>
      </c>
      <c r="M27" s="17">
        <v>-0.004921913146972656</v>
      </c>
      <c r="N27" s="17">
        <v>-0.003810882568359375</v>
      </c>
      <c r="O27" s="17">
        <v>-0.004161834716796875</v>
      </c>
      <c r="P27" s="17">
        <v>-0.004216194152832031</v>
      </c>
      <c r="Q27" s="17">
        <v>-0.00373077392578125</v>
      </c>
      <c r="R27" s="17">
        <v>-0.0036182403564453125</v>
      </c>
      <c r="S27" s="17">
        <v>-0.00353240966796875</v>
      </c>
      <c r="T27" s="17">
        <v>-0.003398895263671875</v>
      </c>
      <c r="U27" s="17">
        <v>-0.0033483505249023438</v>
      </c>
      <c r="V27" s="17">
        <v>-0.0034332275390625</v>
      </c>
      <c r="W27" s="17">
        <v>-0.00365447998046875</v>
      </c>
      <c r="X27" s="17">
        <v>-0.0036602020263671875</v>
      </c>
      <c r="Y27" s="17">
        <v>0.0014591217041015625</v>
      </c>
      <c r="Z27" s="17">
        <v>-0.0011806488037109375</v>
      </c>
      <c r="AA27" s="17">
        <v>-0.0019540786743164062</v>
      </c>
    </row>
    <row r="28" spans="1:27" ht="15">
      <c r="A28" s="16">
        <v>29930</v>
      </c>
      <c r="B28" s="16" t="s">
        <v>68</v>
      </c>
      <c r="C28" s="16" t="s">
        <v>56</v>
      </c>
      <c r="D28" s="17">
        <v>-0.0024261474609375</v>
      </c>
      <c r="E28" s="17">
        <v>-0.0024700164794921875</v>
      </c>
      <c r="F28" s="17">
        <v>0.003231525421142578</v>
      </c>
      <c r="G28" s="17">
        <v>0.0018801689147949219</v>
      </c>
      <c r="H28" s="17">
        <v>0.0013842582702636719</v>
      </c>
      <c r="I28" s="17">
        <v>0.0006618499755859375</v>
      </c>
      <c r="J28" s="17">
        <v>-0.0004062652587890625</v>
      </c>
      <c r="K28" s="17">
        <v>-0.0005159378051757812</v>
      </c>
      <c r="L28" s="17">
        <v>0.000530242919921875</v>
      </c>
      <c r="M28" s="17">
        <v>0.0033817291259765625</v>
      </c>
      <c r="N28" s="17">
        <v>0.0025501251220703125</v>
      </c>
      <c r="O28" s="17">
        <v>0.003368377685546875</v>
      </c>
      <c r="P28" s="17">
        <v>0.0037136077880859375</v>
      </c>
      <c r="Q28" s="17">
        <v>0.003826141357421875</v>
      </c>
      <c r="R28" s="17">
        <v>0.00296783447265625</v>
      </c>
      <c r="S28" s="17">
        <v>0.0016021728515625</v>
      </c>
      <c r="T28" s="17">
        <v>-0.00035762786865234375</v>
      </c>
      <c r="U28" s="17">
        <v>-0.0014467239379882812</v>
      </c>
      <c r="V28" s="17">
        <v>-0.0018854141235351562</v>
      </c>
      <c r="W28" s="17">
        <v>-0.0025949478149414062</v>
      </c>
      <c r="X28" s="17">
        <v>-0.0032911300659179688</v>
      </c>
      <c r="Y28" s="17">
        <v>-0.000865936279296875</v>
      </c>
      <c r="Z28" s="17">
        <v>-0.0048618316650390625</v>
      </c>
      <c r="AA28" s="17">
        <v>-0.0055675506591796875</v>
      </c>
    </row>
    <row r="29" spans="1:27" ht="15">
      <c r="A29" s="16">
        <v>29935</v>
      </c>
      <c r="B29" s="16" t="s">
        <v>69</v>
      </c>
      <c r="C29" s="16" t="s">
        <v>56</v>
      </c>
      <c r="D29" s="18">
        <v>-0.008809089660644531</v>
      </c>
      <c r="E29" s="18">
        <v>-0.012654304504394531</v>
      </c>
      <c r="F29" s="18">
        <v>-0.005029201507568359</v>
      </c>
      <c r="G29" s="18">
        <v>-0.0059967041015625</v>
      </c>
      <c r="H29" s="18">
        <v>-0.006496906280517578</v>
      </c>
      <c r="I29" s="18">
        <v>-0.006831645965576172</v>
      </c>
      <c r="J29" s="18">
        <v>-0.00759124755859375</v>
      </c>
      <c r="K29" s="18">
        <v>-0.007042884826660156</v>
      </c>
      <c r="L29" s="18">
        <v>-0.005215644836425781</v>
      </c>
      <c r="M29" s="18">
        <v>-0.004901885986328125</v>
      </c>
      <c r="N29" s="18">
        <v>-0.0038051605224609375</v>
      </c>
      <c r="O29" s="18">
        <v>-0.004192352294921875</v>
      </c>
      <c r="P29" s="18">
        <v>-0.004267692565917969</v>
      </c>
      <c r="Q29" s="18">
        <v>-0.0037412643432617188</v>
      </c>
      <c r="R29" s="18">
        <v>-0.0036153793334960938</v>
      </c>
      <c r="S29" s="18">
        <v>-0.0035390853881835938</v>
      </c>
      <c r="T29" s="18">
        <v>-0.0033435821533203125</v>
      </c>
      <c r="U29" s="18">
        <v>-0.0033168792724609375</v>
      </c>
      <c r="V29" s="18">
        <v>-0.0034332275390625</v>
      </c>
      <c r="W29" s="18">
        <v>-0.0036134719848632812</v>
      </c>
      <c r="X29" s="18">
        <v>-0.0036077499389648438</v>
      </c>
      <c r="Y29" s="18">
        <v>0.0014629364013671875</v>
      </c>
      <c r="Z29" s="18">
        <v>-0.0012149810791015625</v>
      </c>
      <c r="AA29" s="18">
        <v>-0.0018968582153320312</v>
      </c>
    </row>
    <row r="30" spans="1:27" ht="15">
      <c r="A30" s="16">
        <v>29936</v>
      </c>
      <c r="B30" s="16" t="s">
        <v>70</v>
      </c>
      <c r="C30" s="16" t="s">
        <v>56</v>
      </c>
      <c r="D30" s="18">
        <v>-0.008806228637695312</v>
      </c>
      <c r="E30" s="18">
        <v>-0.012638092041015625</v>
      </c>
      <c r="F30" s="18">
        <v>-0.005013942718505859</v>
      </c>
      <c r="G30" s="18">
        <v>-0.005987644195556641</v>
      </c>
      <c r="H30" s="18">
        <v>-0.0064983367919921875</v>
      </c>
      <c r="I30" s="18">
        <v>-0.006829261779785156</v>
      </c>
      <c r="J30" s="18">
        <v>-0.007588386535644531</v>
      </c>
      <c r="K30" s="18">
        <v>-0.007044315338134766</v>
      </c>
      <c r="L30" s="18">
        <v>-0.005216121673583984</v>
      </c>
      <c r="M30" s="18">
        <v>-0.0048999786376953125</v>
      </c>
      <c r="N30" s="18">
        <v>-0.0038042068481445312</v>
      </c>
      <c r="O30" s="18">
        <v>-0.004195213317871094</v>
      </c>
      <c r="P30" s="18">
        <v>-0.004279136657714844</v>
      </c>
      <c r="Q30" s="18">
        <v>-0.0037355422973632812</v>
      </c>
      <c r="R30" s="18">
        <v>-0.0036096572875976562</v>
      </c>
      <c r="S30" s="18">
        <v>-0.0035390853881835938</v>
      </c>
      <c r="T30" s="18">
        <v>-0.0033426284790039062</v>
      </c>
      <c r="U30" s="18">
        <v>-0.0033140182495117188</v>
      </c>
      <c r="V30" s="18">
        <v>-0.0034322738647460938</v>
      </c>
      <c r="W30" s="18">
        <v>-0.0036153793334960938</v>
      </c>
      <c r="X30" s="18">
        <v>-0.0036020278930664062</v>
      </c>
      <c r="Y30" s="18">
        <v>0.00146484375</v>
      </c>
      <c r="Z30" s="18">
        <v>-0.001216888427734375</v>
      </c>
      <c r="AA30" s="18">
        <v>-0.0018901824951171875</v>
      </c>
    </row>
    <row r="31" spans="1:27" ht="15">
      <c r="A31" s="16">
        <v>29937</v>
      </c>
      <c r="B31" s="16" t="s">
        <v>71</v>
      </c>
      <c r="C31" s="16" t="s">
        <v>56</v>
      </c>
      <c r="D31" s="18">
        <v>-0.008805274963378906</v>
      </c>
      <c r="E31" s="18">
        <v>-0.012638092041015625</v>
      </c>
      <c r="F31" s="18">
        <v>-0.005013465881347656</v>
      </c>
      <c r="G31" s="18">
        <v>-0.0059871673583984375</v>
      </c>
      <c r="H31" s="18">
        <v>-0.0064983367919921875</v>
      </c>
      <c r="I31" s="18">
        <v>-0.006829261779785156</v>
      </c>
      <c r="J31" s="18">
        <v>-0.007588386535644531</v>
      </c>
      <c r="K31" s="18">
        <v>-0.0070438385009765625</v>
      </c>
      <c r="L31" s="18">
        <v>-0.005216121673583984</v>
      </c>
      <c r="M31" s="18">
        <v>-0.004899024963378906</v>
      </c>
      <c r="N31" s="18">
        <v>-0.0038042068481445312</v>
      </c>
      <c r="O31" s="18">
        <v>-0.004195213317871094</v>
      </c>
      <c r="P31" s="18">
        <v>-0.004279136657714844</v>
      </c>
      <c r="Q31" s="18">
        <v>-0.0037355422973632812</v>
      </c>
      <c r="R31" s="18">
        <v>-0.0036153793334960938</v>
      </c>
      <c r="S31" s="18">
        <v>-0.0035390853881835938</v>
      </c>
      <c r="T31" s="18">
        <v>-0.0033426284790039062</v>
      </c>
      <c r="U31" s="18">
        <v>-0.0033140182495117188</v>
      </c>
      <c r="V31" s="18">
        <v>-0.0034322738647460938</v>
      </c>
      <c r="W31" s="18">
        <v>-0.0036153793334960938</v>
      </c>
      <c r="X31" s="18">
        <v>-0.00360107421875</v>
      </c>
      <c r="Y31" s="18">
        <v>0.00146484375</v>
      </c>
      <c r="Z31" s="18">
        <v>-0.001216888427734375</v>
      </c>
      <c r="AA31" s="18">
        <v>-0.0018901824951171875</v>
      </c>
    </row>
    <row r="32" spans="1:27" ht="15">
      <c r="A32" s="16">
        <v>39705</v>
      </c>
      <c r="B32" s="16" t="s">
        <v>72</v>
      </c>
      <c r="C32" s="16" t="s">
        <v>56</v>
      </c>
      <c r="D32" s="18">
        <v>-0.011897087097167969</v>
      </c>
      <c r="E32" s="18">
        <v>-0.01555633544921875</v>
      </c>
      <c r="F32" s="18">
        <v>-0.007654666900634766</v>
      </c>
      <c r="G32" s="18">
        <v>-0.008504390716552734</v>
      </c>
      <c r="H32" s="18">
        <v>-0.008815288543701172</v>
      </c>
      <c r="I32" s="18">
        <v>-0.009127140045166016</v>
      </c>
      <c r="J32" s="18">
        <v>-0.00995016098022461</v>
      </c>
      <c r="K32" s="18">
        <v>-0.00934457778930664</v>
      </c>
      <c r="L32" s="18">
        <v>-0.0076427459716796875</v>
      </c>
      <c r="M32" s="18">
        <v>-0.007830619812011719</v>
      </c>
      <c r="N32" s="18">
        <v>-0.006863594055175781</v>
      </c>
      <c r="O32" s="18">
        <v>-0.007472038269042969</v>
      </c>
      <c r="P32" s="18">
        <v>-0.00768280029296875</v>
      </c>
      <c r="Q32" s="18">
        <v>-0.007266044616699219</v>
      </c>
      <c r="R32" s="18">
        <v>-0.006983757019042969</v>
      </c>
      <c r="S32" s="18">
        <v>-0.006783485412597656</v>
      </c>
      <c r="T32" s="18">
        <v>-0.006550788879394531</v>
      </c>
      <c r="U32" s="18">
        <v>-0.0064487457275390625</v>
      </c>
      <c r="V32" s="18">
        <v>-0.006392478942871094</v>
      </c>
      <c r="W32" s="18">
        <v>-0.006581306457519531</v>
      </c>
      <c r="X32" s="18">
        <v>-0.0065460205078125</v>
      </c>
      <c r="Y32" s="18">
        <v>-0.0018367767333984375</v>
      </c>
      <c r="Z32" s="18">
        <v>-0.004535675048828125</v>
      </c>
      <c r="AA32" s="18">
        <v>-0.005009651184082031</v>
      </c>
    </row>
    <row r="33" spans="1:27" ht="15">
      <c r="A33" s="16">
        <v>39710</v>
      </c>
      <c r="B33" s="16" t="s">
        <v>73</v>
      </c>
      <c r="C33" s="16" t="s">
        <v>56</v>
      </c>
      <c r="D33" s="18">
        <v>-0.008109092712402344</v>
      </c>
      <c r="E33" s="18">
        <v>-0.007044792175292969</v>
      </c>
      <c r="F33" s="18">
        <v>-0.0010137557983398438</v>
      </c>
      <c r="G33" s="18">
        <v>-0.0021224021911621094</v>
      </c>
      <c r="H33" s="18">
        <v>-0.0024318695068359375</v>
      </c>
      <c r="I33" s="18">
        <v>-0.003108978271484375</v>
      </c>
      <c r="J33" s="18">
        <v>-0.004378318786621094</v>
      </c>
      <c r="K33" s="18">
        <v>-0.004648685455322266</v>
      </c>
      <c r="L33" s="18">
        <v>-0.004487514495849609</v>
      </c>
      <c r="M33" s="18">
        <v>-0.002288818359375</v>
      </c>
      <c r="N33" s="18">
        <v>-0.004001617431640625</v>
      </c>
      <c r="O33" s="18">
        <v>-0.0031232833862304688</v>
      </c>
      <c r="P33" s="18">
        <v>-0.0026102066040039062</v>
      </c>
      <c r="Q33" s="18">
        <v>-0.0026216506958007812</v>
      </c>
      <c r="R33" s="18">
        <v>-0.003757476806640625</v>
      </c>
      <c r="S33" s="18">
        <v>-0.005011558532714844</v>
      </c>
      <c r="T33" s="18">
        <v>-0.006897926330566406</v>
      </c>
      <c r="U33" s="18">
        <v>-0.008368492126464844</v>
      </c>
      <c r="V33" s="18">
        <v>-0.0094757080078125</v>
      </c>
      <c r="W33" s="18">
        <v>-0.010700225830078125</v>
      </c>
      <c r="X33" s="18">
        <v>-0.011568069458007812</v>
      </c>
      <c r="Y33" s="18">
        <v>-0.009552001953125</v>
      </c>
      <c r="Z33" s="18">
        <v>-0.012998580932617188</v>
      </c>
      <c r="AA33" s="18">
        <v>-0.012804985046386719</v>
      </c>
    </row>
    <row r="34" spans="1:27" ht="15">
      <c r="A34" s="16">
        <v>39715</v>
      </c>
      <c r="B34" s="16" t="s">
        <v>74</v>
      </c>
      <c r="C34" s="16" t="s">
        <v>56</v>
      </c>
      <c r="D34" s="18">
        <v>-0.0022687911987304688</v>
      </c>
      <c r="E34" s="18">
        <v>-0.0019674301147460938</v>
      </c>
      <c r="F34" s="18">
        <v>0.003582000732421875</v>
      </c>
      <c r="G34" s="18">
        <v>0.002192974090576172</v>
      </c>
      <c r="H34" s="18">
        <v>0.0016937255859375</v>
      </c>
      <c r="I34" s="18">
        <v>0.0009317398071289062</v>
      </c>
      <c r="J34" s="18">
        <v>-0.0002002716064453125</v>
      </c>
      <c r="K34" s="18">
        <v>-0.0003075599670410156</v>
      </c>
      <c r="L34" s="18">
        <v>0.0006089210510253906</v>
      </c>
      <c r="M34" s="18">
        <v>0.0035552978515625</v>
      </c>
      <c r="N34" s="18">
        <v>0.0025081634521484375</v>
      </c>
      <c r="O34" s="18">
        <v>0.0034399032592773438</v>
      </c>
      <c r="P34" s="18">
        <v>0.003879547119140625</v>
      </c>
      <c r="Q34" s="18">
        <v>0.004015922546386719</v>
      </c>
      <c r="R34" s="18">
        <v>0.0029964447021484375</v>
      </c>
      <c r="S34" s="18">
        <v>0.0015316009521484375</v>
      </c>
      <c r="T34" s="18">
        <v>-0.0006093978881835938</v>
      </c>
      <c r="U34" s="18">
        <v>-0.0018930435180664062</v>
      </c>
      <c r="V34" s="18">
        <v>-0.0024957656860351562</v>
      </c>
      <c r="W34" s="18">
        <v>-0.00342559814453125</v>
      </c>
      <c r="X34" s="18">
        <v>-0.0041961669921875</v>
      </c>
      <c r="Y34" s="18">
        <v>-0.001953125</v>
      </c>
      <c r="Z34" s="18">
        <v>-0.0058441162109375</v>
      </c>
      <c r="AA34" s="18">
        <v>-0.006438255310058594</v>
      </c>
    </row>
    <row r="35" spans="1:27" ht="15">
      <c r="A35" s="16">
        <v>39720</v>
      </c>
      <c r="B35" s="16" t="s">
        <v>75</v>
      </c>
      <c r="C35" s="16" t="s">
        <v>56</v>
      </c>
      <c r="D35" s="18">
        <v>-0.041187286376953125</v>
      </c>
      <c r="E35" s="18">
        <v>-0.03558635711669922</v>
      </c>
      <c r="F35" s="18">
        <v>-0.0266571044921875</v>
      </c>
      <c r="G35" s="18">
        <v>-0.025104045867919922</v>
      </c>
      <c r="H35" s="18">
        <v>-0.02498626708984375</v>
      </c>
      <c r="I35" s="18">
        <v>-0.025485992431640625</v>
      </c>
      <c r="J35" s="18">
        <v>-0.02721118927001953</v>
      </c>
      <c r="K35" s="18">
        <v>-0.030967235565185547</v>
      </c>
      <c r="L35" s="18">
        <v>-0.034850120544433594</v>
      </c>
      <c r="M35" s="18">
        <v>-0.03732776641845703</v>
      </c>
      <c r="N35" s="18">
        <v>-0.04087352752685547</v>
      </c>
      <c r="O35" s="18">
        <v>-0.03838920593261719</v>
      </c>
      <c r="P35" s="18">
        <v>-0.036797523498535156</v>
      </c>
      <c r="Q35" s="18">
        <v>-0.037871360778808594</v>
      </c>
      <c r="R35" s="18">
        <v>-0.03766822814941406</v>
      </c>
      <c r="S35" s="18">
        <v>-0.036391258239746094</v>
      </c>
      <c r="T35" s="18">
        <v>-0.03687095642089844</v>
      </c>
      <c r="U35" s="18">
        <v>-0.04042625427246094</v>
      </c>
      <c r="V35" s="18">
        <v>-0.049521446228027344</v>
      </c>
      <c r="W35" s="18">
        <v>-0.05434894561767578</v>
      </c>
      <c r="X35" s="18">
        <v>-0.055863380432128906</v>
      </c>
      <c r="Y35" s="18">
        <v>-0.055461883544921875</v>
      </c>
      <c r="Z35" s="18">
        <v>-0.05393791198730469</v>
      </c>
      <c r="AA35" s="18">
        <v>-0.04693889617919922</v>
      </c>
    </row>
    <row r="36" spans="1:27" ht="15">
      <c r="A36" s="16">
        <v>39730</v>
      </c>
      <c r="B36" s="16" t="s">
        <v>76</v>
      </c>
      <c r="C36" s="16" t="s">
        <v>56</v>
      </c>
      <c r="D36" s="18">
        <v>-0.018314361572265625</v>
      </c>
      <c r="E36" s="18">
        <v>-0.021346092224121094</v>
      </c>
      <c r="F36" s="18">
        <v>-0.012761116027832031</v>
      </c>
      <c r="G36" s="18">
        <v>-0.013318061828613281</v>
      </c>
      <c r="H36" s="18">
        <v>-0.013518333435058594</v>
      </c>
      <c r="I36" s="18">
        <v>-0.013721466064453125</v>
      </c>
      <c r="J36" s="18">
        <v>-0.014645576477050781</v>
      </c>
      <c r="K36" s="18">
        <v>-0.014370918273925781</v>
      </c>
      <c r="L36" s="18">
        <v>-0.013304710388183594</v>
      </c>
      <c r="M36" s="18">
        <v>-0.014571189880371094</v>
      </c>
      <c r="N36" s="18">
        <v>-0.014262199401855469</v>
      </c>
      <c r="O36" s="18">
        <v>-0.014791488647460938</v>
      </c>
      <c r="P36" s="18">
        <v>-0.015099525451660156</v>
      </c>
      <c r="Q36" s="18">
        <v>-0.014637947082519531</v>
      </c>
      <c r="R36" s="18">
        <v>-0.014490127563476562</v>
      </c>
      <c r="S36" s="18">
        <v>-0.013368606567382812</v>
      </c>
      <c r="T36" s="18">
        <v>-0.013599395751953125</v>
      </c>
      <c r="U36" s="18">
        <v>-0.013520240783691406</v>
      </c>
      <c r="V36" s="18">
        <v>-0.014161109924316406</v>
      </c>
      <c r="W36" s="18">
        <v>-0.014679908752441406</v>
      </c>
      <c r="X36" s="18">
        <v>-0.014845848083496094</v>
      </c>
      <c r="Y36" s="18">
        <v>-0.010210037231445312</v>
      </c>
      <c r="Z36" s="18">
        <v>-0.011884689331054688</v>
      </c>
      <c r="AA36" s="18">
        <v>-0.011285781860351562</v>
      </c>
    </row>
    <row r="37" spans="1:27" ht="15">
      <c r="A37" s="16">
        <v>39735</v>
      </c>
      <c r="B37" s="16" t="s">
        <v>77</v>
      </c>
      <c r="C37" s="16" t="s">
        <v>56</v>
      </c>
      <c r="D37" s="18">
        <v>-0.023451805114746094</v>
      </c>
      <c r="E37" s="18">
        <v>-0.023242950439453125</v>
      </c>
      <c r="F37" s="18">
        <v>-0.014979839324951172</v>
      </c>
      <c r="G37" s="18">
        <v>-0.014988422393798828</v>
      </c>
      <c r="H37" s="18">
        <v>-0.014851570129394531</v>
      </c>
      <c r="I37" s="18">
        <v>-0.015110492706298828</v>
      </c>
      <c r="J37" s="18">
        <v>-0.016314983367919922</v>
      </c>
      <c r="K37" s="18">
        <v>-0.01712322235107422</v>
      </c>
      <c r="L37" s="18">
        <v>-0.01737833023071289</v>
      </c>
      <c r="M37" s="18">
        <v>-0.01719379425048828</v>
      </c>
      <c r="N37" s="18">
        <v>-0.01873016357421875</v>
      </c>
      <c r="O37" s="18">
        <v>-0.01789093017578125</v>
      </c>
      <c r="P37" s="18">
        <v>-0.01813983917236328</v>
      </c>
      <c r="Q37" s="18">
        <v>-0.01874542236328125</v>
      </c>
      <c r="R37" s="18">
        <v>-0.01798725128173828</v>
      </c>
      <c r="S37" s="18">
        <v>-0.017513275146484375</v>
      </c>
      <c r="T37" s="18">
        <v>-0.017366409301757812</v>
      </c>
      <c r="U37" s="18">
        <v>-0.01762676239013672</v>
      </c>
      <c r="V37" s="18">
        <v>-0.018642425537109375</v>
      </c>
      <c r="W37" s="18">
        <v>-0.019006729125976562</v>
      </c>
      <c r="X37" s="18">
        <v>-0.0197601318359375</v>
      </c>
      <c r="Y37" s="18">
        <v>-0.01772308349609375</v>
      </c>
      <c r="Z37" s="18">
        <v>-0.022785186767578125</v>
      </c>
      <c r="AA37" s="18">
        <v>-0.02123737335205078</v>
      </c>
    </row>
    <row r="38" spans="1:27" ht="15">
      <c r="A38" s="16">
        <v>39740</v>
      </c>
      <c r="B38" s="16" t="s">
        <v>78</v>
      </c>
      <c r="C38" s="16" t="s">
        <v>56</v>
      </c>
      <c r="D38" s="18">
        <v>-0.03936481475830078</v>
      </c>
      <c r="E38" s="18">
        <v>-0.034064292907714844</v>
      </c>
      <c r="F38" s="18">
        <v>-0.025330543518066406</v>
      </c>
      <c r="G38" s="18">
        <v>-0.023918628692626953</v>
      </c>
      <c r="H38" s="18">
        <v>-0.02380514144897461</v>
      </c>
      <c r="I38" s="18">
        <v>-0.02432537078857422</v>
      </c>
      <c r="J38" s="18">
        <v>-0.026029586791992188</v>
      </c>
      <c r="K38" s="18">
        <v>-0.029596805572509766</v>
      </c>
      <c r="L38" s="18">
        <v>-0.03321027755737305</v>
      </c>
      <c r="M38" s="18">
        <v>-0.035407066345214844</v>
      </c>
      <c r="N38" s="18">
        <v>-0.03866100311279297</v>
      </c>
      <c r="O38" s="18">
        <v>-0.03619575500488281</v>
      </c>
      <c r="P38" s="18">
        <v>-0.03456687927246094</v>
      </c>
      <c r="Q38" s="18">
        <v>-0.03554058074951172</v>
      </c>
      <c r="R38" s="18">
        <v>-0.03539085388183594</v>
      </c>
      <c r="S38" s="18">
        <v>-0.03429698944091797</v>
      </c>
      <c r="T38" s="18">
        <v>-0.03488922119140625</v>
      </c>
      <c r="U38" s="18">
        <v>-0.03833961486816406</v>
      </c>
      <c r="V38" s="18">
        <v>-0.04700756072998047</v>
      </c>
      <c r="W38" s="18">
        <v>-0.05173206329345703</v>
      </c>
      <c r="X38" s="18">
        <v>-0.05327415466308594</v>
      </c>
      <c r="Y38" s="18">
        <v>-0.052829742431640625</v>
      </c>
      <c r="Z38" s="18">
        <v>-0.051593780517578125</v>
      </c>
      <c r="AA38" s="18">
        <v>-0.04494762420654297</v>
      </c>
    </row>
    <row r="39" spans="1:27" ht="15">
      <c r="A39" s="16">
        <v>39750</v>
      </c>
      <c r="B39" s="16" t="s">
        <v>79</v>
      </c>
      <c r="C39" s="16" t="s">
        <v>56</v>
      </c>
      <c r="D39" s="18">
        <v>-0.015621185302734375</v>
      </c>
      <c r="E39" s="18">
        <v>-0.017287254333496094</v>
      </c>
      <c r="F39" s="18">
        <v>-0.008915901184082031</v>
      </c>
      <c r="G39" s="18">
        <v>-0.009349346160888672</v>
      </c>
      <c r="H39" s="18">
        <v>-0.009269237518310547</v>
      </c>
      <c r="I39" s="18">
        <v>-0.009502887725830078</v>
      </c>
      <c r="J39" s="18">
        <v>-0.01029062271118164</v>
      </c>
      <c r="K39" s="18">
        <v>-0.010506629943847656</v>
      </c>
      <c r="L39" s="18">
        <v>-0.010745048522949219</v>
      </c>
      <c r="M39" s="18">
        <v>-0.010540008544921875</v>
      </c>
      <c r="N39" s="18">
        <v>-0.011395454406738281</v>
      </c>
      <c r="O39" s="18">
        <v>-0.012347221374511719</v>
      </c>
      <c r="P39" s="18">
        <v>-0.013041496276855469</v>
      </c>
      <c r="Q39" s="18">
        <v>-0.013480186462402344</v>
      </c>
      <c r="R39" s="18">
        <v>-0.012727737426757812</v>
      </c>
      <c r="S39" s="18">
        <v>-0.012381553649902344</v>
      </c>
      <c r="T39" s="18">
        <v>-0.011872291564941406</v>
      </c>
      <c r="U39" s="18">
        <v>-0.011279106140136719</v>
      </c>
      <c r="V39" s="18">
        <v>-0.01097869873046875</v>
      </c>
      <c r="W39" s="18">
        <v>-0.012226104736328125</v>
      </c>
      <c r="X39" s="18">
        <v>-0.009627342224121094</v>
      </c>
      <c r="Y39" s="18">
        <v>-0.0060710906982421875</v>
      </c>
      <c r="Z39" s="18">
        <v>-0.009737014770507812</v>
      </c>
      <c r="AA39" s="18">
        <v>-0.009857177734375</v>
      </c>
    </row>
    <row r="40" spans="1:27" ht="15">
      <c r="A40" s="16">
        <v>39755</v>
      </c>
      <c r="B40" s="16" t="s">
        <v>80</v>
      </c>
      <c r="C40" s="16" t="s">
        <v>56</v>
      </c>
      <c r="D40" s="18">
        <v>-0.014784812927246094</v>
      </c>
      <c r="E40" s="18">
        <v>-0.013033866882324219</v>
      </c>
      <c r="F40" s="18">
        <v>-0.006598949432373047</v>
      </c>
      <c r="G40" s="18">
        <v>-0.007038593292236328</v>
      </c>
      <c r="H40" s="18">
        <v>-0.007221698760986328</v>
      </c>
      <c r="I40" s="18">
        <v>-0.007825851440429688</v>
      </c>
      <c r="J40" s="18">
        <v>-0.009159564971923828</v>
      </c>
      <c r="K40" s="18">
        <v>-0.01007986068725586</v>
      </c>
      <c r="L40" s="18">
        <v>-0.010387897491455078</v>
      </c>
      <c r="M40" s="18">
        <v>-0.00899505615234375</v>
      </c>
      <c r="N40" s="18">
        <v>-0.010171890258789062</v>
      </c>
      <c r="O40" s="18">
        <v>-0.008700370788574219</v>
      </c>
      <c r="P40" s="18">
        <v>-0.007938385009765625</v>
      </c>
      <c r="Q40" s="18">
        <v>-0.008051872253417969</v>
      </c>
      <c r="R40" s="18">
        <v>-0.008544921875</v>
      </c>
      <c r="S40" s="18">
        <v>-0.009297370910644531</v>
      </c>
      <c r="T40" s="18">
        <v>-0.010725975036621094</v>
      </c>
      <c r="U40" s="18">
        <v>-0.012357711791992188</v>
      </c>
      <c r="V40" s="18">
        <v>-0.015521049499511719</v>
      </c>
      <c r="W40" s="18">
        <v>-0.017600059509277344</v>
      </c>
      <c r="X40" s="18">
        <v>-0.01871204376220703</v>
      </c>
      <c r="Y40" s="18">
        <v>-0.017192840576171875</v>
      </c>
      <c r="Z40" s="18">
        <v>-0.019819259643554688</v>
      </c>
      <c r="AA40" s="18">
        <v>-0.01772308349609375</v>
      </c>
    </row>
    <row r="41" spans="1:27" ht="15">
      <c r="A41" s="16">
        <v>39760</v>
      </c>
      <c r="B41" s="16" t="s">
        <v>81</v>
      </c>
      <c r="C41" s="16" t="s">
        <v>56</v>
      </c>
      <c r="D41" s="18">
        <v>-0.01741504669189453</v>
      </c>
      <c r="E41" s="18">
        <v>-0.018624305725097656</v>
      </c>
      <c r="F41" s="18">
        <v>-0.010178089141845703</v>
      </c>
      <c r="G41" s="18">
        <v>-0.0105438232421875</v>
      </c>
      <c r="H41" s="18">
        <v>-0.010365009307861328</v>
      </c>
      <c r="I41" s="18">
        <v>-0.01061868667602539</v>
      </c>
      <c r="J41" s="18">
        <v>-0.011349678039550781</v>
      </c>
      <c r="K41" s="18">
        <v>-0.011886119842529297</v>
      </c>
      <c r="L41" s="18">
        <v>-0.012038230895996094</v>
      </c>
      <c r="M41" s="18">
        <v>-0.011828422546386719</v>
      </c>
      <c r="N41" s="18">
        <v>-0.012851715087890625</v>
      </c>
      <c r="O41" s="18">
        <v>-0.013640403747558594</v>
      </c>
      <c r="P41" s="18">
        <v>-0.01413726806640625</v>
      </c>
      <c r="Q41" s="18">
        <v>-0.014558792114257812</v>
      </c>
      <c r="R41" s="18">
        <v>-0.013944625854492188</v>
      </c>
      <c r="S41" s="18">
        <v>-0.013602256774902344</v>
      </c>
      <c r="T41" s="18">
        <v>-0.013339996337890625</v>
      </c>
      <c r="U41" s="18">
        <v>-0.013149261474609375</v>
      </c>
      <c r="V41" s="18">
        <v>-0.012877464294433594</v>
      </c>
      <c r="W41" s="18">
        <v>-0.013813018798828125</v>
      </c>
      <c r="X41" s="18">
        <v>-0.011826515197753906</v>
      </c>
      <c r="Y41" s="18">
        <v>-0.009138107299804688</v>
      </c>
      <c r="Z41" s="18">
        <v>-0.012662887573242188</v>
      </c>
      <c r="AA41" s="18">
        <v>-0.012664794921875</v>
      </c>
    </row>
    <row r="42" spans="1:27" ht="15">
      <c r="A42" s="16">
        <v>39765</v>
      </c>
      <c r="B42" s="16" t="s">
        <v>82</v>
      </c>
      <c r="C42" s="16" t="s">
        <v>56</v>
      </c>
      <c r="D42" s="18">
        <v>-0.012212753295898438</v>
      </c>
      <c r="E42" s="18">
        <v>-0.01612567901611328</v>
      </c>
      <c r="F42" s="18">
        <v>-0.008176803588867188</v>
      </c>
      <c r="G42" s="18">
        <v>-0.008951187133789062</v>
      </c>
      <c r="H42" s="18">
        <v>-0.009270668029785156</v>
      </c>
      <c r="I42" s="18">
        <v>-0.009518623352050781</v>
      </c>
      <c r="J42" s="18">
        <v>-0.010402679443359375</v>
      </c>
      <c r="K42" s="18">
        <v>-0.009717464447021484</v>
      </c>
      <c r="L42" s="18">
        <v>-0.007869243621826172</v>
      </c>
      <c r="M42" s="18">
        <v>-0.008271217346191406</v>
      </c>
      <c r="N42" s="18">
        <v>-0.0071887969970703125</v>
      </c>
      <c r="O42" s="18">
        <v>-0.007630348205566406</v>
      </c>
      <c r="P42" s="18">
        <v>-0.007761955261230469</v>
      </c>
      <c r="Q42" s="18">
        <v>-0.007171630859375</v>
      </c>
      <c r="R42" s="18">
        <v>-0.007081031799316406</v>
      </c>
      <c r="S42" s="18">
        <v>-0.006783485412597656</v>
      </c>
      <c r="T42" s="18">
        <v>-0.0066165924072265625</v>
      </c>
      <c r="U42" s="18">
        <v>-0.006588935852050781</v>
      </c>
      <c r="V42" s="18">
        <v>-0.006875038146972656</v>
      </c>
      <c r="W42" s="18">
        <v>-0.007006645202636719</v>
      </c>
      <c r="X42" s="18">
        <v>-0.00757598876953125</v>
      </c>
      <c r="Y42" s="18">
        <v>-0.002719879150390625</v>
      </c>
      <c r="Z42" s="18">
        <v>-0.00476837158203125</v>
      </c>
      <c r="AA42" s="18">
        <v>-0.005000114440917969</v>
      </c>
    </row>
    <row r="43" spans="1:27" ht="15">
      <c r="A43" s="16">
        <v>39770</v>
      </c>
      <c r="B43" s="16" t="s">
        <v>83</v>
      </c>
      <c r="C43" s="16" t="s">
        <v>56</v>
      </c>
      <c r="D43" s="18">
        <v>-0.019652366638183594</v>
      </c>
      <c r="E43" s="18">
        <v>-0.02088451385498047</v>
      </c>
      <c r="F43" s="18">
        <v>-0.012125968933105469</v>
      </c>
      <c r="G43" s="18">
        <v>-0.012339115142822266</v>
      </c>
      <c r="H43" s="18">
        <v>-0.012144088745117188</v>
      </c>
      <c r="I43" s="18">
        <v>-0.012380123138427734</v>
      </c>
      <c r="J43" s="18">
        <v>-0.013312339782714844</v>
      </c>
      <c r="K43" s="18">
        <v>-0.013835430145263672</v>
      </c>
      <c r="L43" s="18">
        <v>-0.014742374420166016</v>
      </c>
      <c r="M43" s="18">
        <v>-0.015368461608886719</v>
      </c>
      <c r="N43" s="18">
        <v>-0.01671600341796875</v>
      </c>
      <c r="O43" s="18">
        <v>-0.01791095733642578</v>
      </c>
      <c r="P43" s="18">
        <v>-0.018945693969726562</v>
      </c>
      <c r="Q43" s="18">
        <v>-0.01965808868408203</v>
      </c>
      <c r="R43" s="18">
        <v>-0.018751144409179688</v>
      </c>
      <c r="S43" s="18">
        <v>-0.018175125122070312</v>
      </c>
      <c r="T43" s="18">
        <v>-0.01752185821533203</v>
      </c>
      <c r="U43" s="18">
        <v>-0.016875267028808594</v>
      </c>
      <c r="V43" s="18">
        <v>-0.01650238037109375</v>
      </c>
      <c r="W43" s="18">
        <v>-0.018614768981933594</v>
      </c>
      <c r="X43" s="18">
        <v>-0.0151824951171875</v>
      </c>
      <c r="Y43" s="18">
        <v>-0.011671066284179688</v>
      </c>
      <c r="Z43" s="18">
        <v>-0.014926910400390625</v>
      </c>
      <c r="AA43" s="18">
        <v>-0.014176368713378906</v>
      </c>
    </row>
    <row r="44" spans="1:27" ht="15">
      <c r="A44" s="16">
        <v>39775</v>
      </c>
      <c r="B44" s="16" t="s">
        <v>84</v>
      </c>
      <c r="C44" s="16" t="s">
        <v>56</v>
      </c>
      <c r="D44" s="18">
        <v>-0.018945693969726562</v>
      </c>
      <c r="E44" s="18">
        <v>-0.020211219787597656</v>
      </c>
      <c r="F44" s="18">
        <v>-0.011517524719238281</v>
      </c>
      <c r="G44" s="18">
        <v>-0.01175689697265625</v>
      </c>
      <c r="H44" s="18">
        <v>-0.01157999038696289</v>
      </c>
      <c r="I44" s="18">
        <v>-0.011809349060058594</v>
      </c>
      <c r="J44" s="18">
        <v>-0.012726783752441406</v>
      </c>
      <c r="K44" s="18">
        <v>-0.01325845718383789</v>
      </c>
      <c r="L44" s="18">
        <v>-0.014083385467529297</v>
      </c>
      <c r="M44" s="18">
        <v>-0.014495849609375</v>
      </c>
      <c r="N44" s="18">
        <v>-0.01580524444580078</v>
      </c>
      <c r="O44" s="18">
        <v>-0.01696014404296875</v>
      </c>
      <c r="P44" s="18">
        <v>-0.017945289611816406</v>
      </c>
      <c r="Q44" s="18">
        <v>-0.01864147186279297</v>
      </c>
      <c r="R44" s="18">
        <v>-0.017736434936523438</v>
      </c>
      <c r="S44" s="18">
        <v>-0.017202377319335938</v>
      </c>
      <c r="T44" s="18">
        <v>-0.016569137573242188</v>
      </c>
      <c r="U44" s="18">
        <v>-0.015906333923339844</v>
      </c>
      <c r="V44" s="18">
        <v>-0.015554428100585938</v>
      </c>
      <c r="W44" s="18">
        <v>-0.01755046844482422</v>
      </c>
      <c r="X44" s="18">
        <v>-0.014146804809570312</v>
      </c>
      <c r="Y44" s="18">
        <v>-0.010677337646484375</v>
      </c>
      <c r="Z44" s="18">
        <v>-0.014019012451171875</v>
      </c>
      <c r="AA44" s="18">
        <v>-0.013455390930175781</v>
      </c>
    </row>
    <row r="45" spans="1:27" ht="15">
      <c r="A45" s="16">
        <v>39780</v>
      </c>
      <c r="B45" s="16" t="s">
        <v>85</v>
      </c>
      <c r="C45" s="16" t="s">
        <v>56</v>
      </c>
      <c r="D45" s="18">
        <v>-0.04809379577636719</v>
      </c>
      <c r="E45" s="18">
        <v>-0.04184436798095703</v>
      </c>
      <c r="F45" s="18">
        <v>-0.032413482666015625</v>
      </c>
      <c r="G45" s="18">
        <v>-0.03041553497314453</v>
      </c>
      <c r="H45" s="18">
        <v>-0.03028106689453125</v>
      </c>
      <c r="I45" s="18">
        <v>-0.030268192291259766</v>
      </c>
      <c r="J45" s="18">
        <v>-0.03215169906616211</v>
      </c>
      <c r="K45" s="18">
        <v>-0.035343170166015625</v>
      </c>
      <c r="L45" s="18">
        <v>-0.039704322814941406</v>
      </c>
      <c r="M45" s="18">
        <v>-0.042008399963378906</v>
      </c>
      <c r="N45" s="18">
        <v>-0.04454517364501953</v>
      </c>
      <c r="O45" s="18">
        <v>-0.04168987274169922</v>
      </c>
      <c r="P45" s="18">
        <v>-0.04092597961425781</v>
      </c>
      <c r="Q45" s="18">
        <v>-0.04220771789550781</v>
      </c>
      <c r="R45" s="18">
        <v>-0.040978431701660156</v>
      </c>
      <c r="S45" s="18">
        <v>-0.04092216491699219</v>
      </c>
      <c r="T45" s="18">
        <v>-0.04071807861328125</v>
      </c>
      <c r="U45" s="18">
        <v>-0.043399810791015625</v>
      </c>
      <c r="V45" s="18">
        <v>-0.050505638122558594</v>
      </c>
      <c r="W45" s="18">
        <v>-0.05550193786621094</v>
      </c>
      <c r="X45" s="18">
        <v>-0.05773162841796875</v>
      </c>
      <c r="Y45" s="18">
        <v>-0.05918121337890625</v>
      </c>
      <c r="Z45" s="18">
        <v>-0.05913734436035156</v>
      </c>
      <c r="AA45" s="18">
        <v>-0.051711082458496094</v>
      </c>
    </row>
    <row r="46" spans="1:27" ht="15">
      <c r="A46" s="16">
        <v>39785</v>
      </c>
      <c r="B46" s="16" t="s">
        <v>86</v>
      </c>
      <c r="C46" s="16" t="s">
        <v>56</v>
      </c>
      <c r="D46" s="18">
        <v>-0.02105998992919922</v>
      </c>
      <c r="E46" s="18">
        <v>-0.01994609832763672</v>
      </c>
      <c r="F46" s="18">
        <v>-0.012232303619384766</v>
      </c>
      <c r="G46" s="18">
        <v>-0.012450695037841797</v>
      </c>
      <c r="H46" s="18">
        <v>-0.012459754943847656</v>
      </c>
      <c r="I46" s="18">
        <v>-0.012866973876953125</v>
      </c>
      <c r="J46" s="18">
        <v>-0.014204978942871094</v>
      </c>
      <c r="K46" s="18">
        <v>-0.015604972839355469</v>
      </c>
      <c r="L46" s="18">
        <v>-0.01632213592529297</v>
      </c>
      <c r="M46" s="18">
        <v>-0.015384674072265625</v>
      </c>
      <c r="N46" s="18">
        <v>-0.016767501831054688</v>
      </c>
      <c r="O46" s="18">
        <v>-0.01624774932861328</v>
      </c>
      <c r="P46" s="18">
        <v>-0.016130447387695312</v>
      </c>
      <c r="Q46" s="18">
        <v>-0.01696014404296875</v>
      </c>
      <c r="R46" s="18">
        <v>-0.016757965087890625</v>
      </c>
      <c r="S46" s="18">
        <v>-0.01679515838623047</v>
      </c>
      <c r="T46" s="18">
        <v>-0.018215179443359375</v>
      </c>
      <c r="U46" s="18">
        <v>-0.019509315490722656</v>
      </c>
      <c r="V46" s="18">
        <v>-0.02117156982421875</v>
      </c>
      <c r="W46" s="18">
        <v>-0.022226333618164062</v>
      </c>
      <c r="X46" s="18">
        <v>-0.022887229919433594</v>
      </c>
      <c r="Y46" s="18">
        <v>-0.021860122680664062</v>
      </c>
      <c r="Z46" s="18">
        <v>-0.02469635009765625</v>
      </c>
      <c r="AA46" s="18">
        <v>-0.024254798889160156</v>
      </c>
    </row>
    <row r="47" spans="1:27" ht="15">
      <c r="A47" s="16">
        <v>39791</v>
      </c>
      <c r="B47" s="16" t="s">
        <v>87</v>
      </c>
      <c r="C47" s="16" t="s">
        <v>56</v>
      </c>
      <c r="D47" s="18">
        <v>-0.012505531311035156</v>
      </c>
      <c r="E47" s="18">
        <v>-0.014542579650878906</v>
      </c>
      <c r="F47" s="18">
        <v>-0.006350040435791016</v>
      </c>
      <c r="G47" s="18">
        <v>-0.00695037841796875</v>
      </c>
      <c r="H47" s="18">
        <v>-0.006939411163330078</v>
      </c>
      <c r="I47" s="18">
        <v>-0.007158756256103516</v>
      </c>
      <c r="J47" s="18">
        <v>-0.007769584655761719</v>
      </c>
      <c r="K47" s="18">
        <v>-0.007798671722412109</v>
      </c>
      <c r="L47" s="18">
        <v>-0.007535457611083984</v>
      </c>
      <c r="M47" s="18">
        <v>-0.006678581237792969</v>
      </c>
      <c r="N47" s="18">
        <v>-0.00727081298828125</v>
      </c>
      <c r="O47" s="18">
        <v>-0.008075714111328125</v>
      </c>
      <c r="P47" s="18">
        <v>-0.008516311645507812</v>
      </c>
      <c r="Q47" s="18">
        <v>-0.008761405944824219</v>
      </c>
      <c r="R47" s="18">
        <v>-0.008108139038085938</v>
      </c>
      <c r="S47" s="18">
        <v>-0.007941246032714844</v>
      </c>
      <c r="T47" s="18">
        <v>-0.007587432861328125</v>
      </c>
      <c r="U47" s="18">
        <v>-0.0070476531982421875</v>
      </c>
      <c r="V47" s="18">
        <v>-0.006984710693359375</v>
      </c>
      <c r="W47" s="18">
        <v>-0.00785064697265625</v>
      </c>
      <c r="X47" s="18">
        <v>-0.005709648132324219</v>
      </c>
      <c r="Y47" s="18">
        <v>-0.0020809173583984375</v>
      </c>
      <c r="Z47" s="18">
        <v>-0.005947113037109375</v>
      </c>
      <c r="AA47" s="18">
        <v>-0.0065250396728515625</v>
      </c>
    </row>
    <row r="48" spans="1:27" ht="15">
      <c r="A48" s="16">
        <v>39792</v>
      </c>
      <c r="B48" s="16" t="s">
        <v>88</v>
      </c>
      <c r="C48" s="16" t="s">
        <v>56</v>
      </c>
      <c r="D48" s="18">
        <v>-0.01674652099609375</v>
      </c>
      <c r="E48" s="18">
        <v>-0.017534255981445312</v>
      </c>
      <c r="F48" s="18">
        <v>-0.009788036346435547</v>
      </c>
      <c r="G48" s="18">
        <v>-0.010207176208496094</v>
      </c>
      <c r="H48" s="18">
        <v>-0.010310173034667969</v>
      </c>
      <c r="I48" s="18">
        <v>-0.01069021224975586</v>
      </c>
      <c r="J48" s="18">
        <v>-0.01175546646118164</v>
      </c>
      <c r="K48" s="18">
        <v>-0.0120849609375</v>
      </c>
      <c r="L48" s="18">
        <v>-0.011506080627441406</v>
      </c>
      <c r="M48" s="18">
        <v>-0.01071929931640625</v>
      </c>
      <c r="N48" s="18">
        <v>-0.011504173278808594</v>
      </c>
      <c r="O48" s="18">
        <v>-0.010896682739257812</v>
      </c>
      <c r="P48" s="18">
        <v>-0.011058807373046875</v>
      </c>
      <c r="Q48" s="18">
        <v>-0.01134490966796875</v>
      </c>
      <c r="R48" s="18">
        <v>-0.010584831237792969</v>
      </c>
      <c r="S48" s="18">
        <v>-0.01029205322265625</v>
      </c>
      <c r="T48" s="18">
        <v>-0.010226249694824219</v>
      </c>
      <c r="U48" s="18">
        <v>-0.010172843933105469</v>
      </c>
      <c r="V48" s="18">
        <v>-0.0103607177734375</v>
      </c>
      <c r="W48" s="18">
        <v>-0.010221481323242188</v>
      </c>
      <c r="X48" s="18">
        <v>-0.010807037353515625</v>
      </c>
      <c r="Y48" s="18">
        <v>-0.008249282836914062</v>
      </c>
      <c r="Z48" s="18">
        <v>-0.013988494873046875</v>
      </c>
      <c r="AA48" s="18">
        <v>-0.01367950439453125</v>
      </c>
    </row>
    <row r="49" spans="1:27" ht="15">
      <c r="A49" s="16">
        <v>39795</v>
      </c>
      <c r="B49" s="16" t="s">
        <v>89</v>
      </c>
      <c r="C49" s="16" t="s">
        <v>56</v>
      </c>
      <c r="D49" s="18">
        <v>-0.016755104064941406</v>
      </c>
      <c r="E49" s="18">
        <v>-0.017540931701660156</v>
      </c>
      <c r="F49" s="18">
        <v>-0.009794235229492188</v>
      </c>
      <c r="G49" s="18">
        <v>-0.010212421417236328</v>
      </c>
      <c r="H49" s="18">
        <v>-0.010315418243408203</v>
      </c>
      <c r="I49" s="18">
        <v>-0.01069498062133789</v>
      </c>
      <c r="J49" s="18">
        <v>-0.011760711669921875</v>
      </c>
      <c r="K49" s="18">
        <v>-0.01209115982055664</v>
      </c>
      <c r="L49" s="18">
        <v>-0.011513710021972656</v>
      </c>
      <c r="M49" s="18">
        <v>-0.010728836059570312</v>
      </c>
      <c r="N49" s="18">
        <v>-0.011513710021972656</v>
      </c>
      <c r="O49" s="18">
        <v>-0.010906219482421875</v>
      </c>
      <c r="P49" s="18">
        <v>-0.011069297790527344</v>
      </c>
      <c r="Q49" s="18">
        <v>-0.011355400085449219</v>
      </c>
      <c r="R49" s="18">
        <v>-0.010596275329589844</v>
      </c>
      <c r="S49" s="18">
        <v>-0.010309219360351562</v>
      </c>
      <c r="T49" s="18">
        <v>-0.010236740112304688</v>
      </c>
      <c r="U49" s="18">
        <v>-0.010183334350585938</v>
      </c>
      <c r="V49" s="18">
        <v>-0.010370254516601562</v>
      </c>
      <c r="W49" s="18">
        <v>-0.010231971740722656</v>
      </c>
      <c r="X49" s="18">
        <v>-0.010817527770996094</v>
      </c>
      <c r="Y49" s="18">
        <v>-0.008258819580078125</v>
      </c>
      <c r="Z49" s="18">
        <v>-0.01399993896484375</v>
      </c>
      <c r="AA49" s="18">
        <v>-0.013689994812011719</v>
      </c>
    </row>
    <row r="50" spans="1:27" ht="15">
      <c r="A50" s="16">
        <v>39800</v>
      </c>
      <c r="B50" s="16" t="s">
        <v>90</v>
      </c>
      <c r="C50" s="16" t="s">
        <v>56</v>
      </c>
      <c r="D50" s="18">
        <v>-0.0076236724853515625</v>
      </c>
      <c r="E50" s="18">
        <v>-0.007229804992675781</v>
      </c>
      <c r="F50" s="18">
        <v>-0.0010709762573242188</v>
      </c>
      <c r="G50" s="18">
        <v>-0.002056598663330078</v>
      </c>
      <c r="H50" s="18">
        <v>-0.002480030059814453</v>
      </c>
      <c r="I50" s="18">
        <v>-0.0031118392944335938</v>
      </c>
      <c r="J50" s="18">
        <v>-0.0043125152587890625</v>
      </c>
      <c r="K50" s="18">
        <v>-0.004729270935058594</v>
      </c>
      <c r="L50" s="18">
        <v>-0.004052639007568359</v>
      </c>
      <c r="M50" s="18">
        <v>-0.0016269683837890625</v>
      </c>
      <c r="N50" s="18">
        <v>-0.002338409423828125</v>
      </c>
      <c r="O50" s="18">
        <v>-0.0013170242309570312</v>
      </c>
      <c r="P50" s="18">
        <v>-0.00086212158203125</v>
      </c>
      <c r="Q50" s="18">
        <v>-0.0008935928344726562</v>
      </c>
      <c r="R50" s="18">
        <v>-0.0014677047729492188</v>
      </c>
      <c r="S50" s="18">
        <v>-0.0025501251220703125</v>
      </c>
      <c r="T50" s="18">
        <v>-0.004282951354980469</v>
      </c>
      <c r="U50" s="18">
        <v>-0.0055713653564453125</v>
      </c>
      <c r="V50" s="18">
        <v>-0.006754875183105469</v>
      </c>
      <c r="W50" s="18">
        <v>-0.007875442504882812</v>
      </c>
      <c r="X50" s="18">
        <v>-0.00867462158203125</v>
      </c>
      <c r="Y50" s="18">
        <v>-0.006656646728515625</v>
      </c>
      <c r="Z50" s="18">
        <v>-0.010332107543945312</v>
      </c>
      <c r="AA50" s="18">
        <v>-0.010362625122070312</v>
      </c>
    </row>
    <row r="51" spans="1:27" ht="15">
      <c r="A51" s="16">
        <v>39805</v>
      </c>
      <c r="B51" s="16" t="s">
        <v>91</v>
      </c>
      <c r="C51" s="16" t="s">
        <v>56</v>
      </c>
      <c r="D51" s="18">
        <v>-0.031475067138671875</v>
      </c>
      <c r="E51" s="18">
        <v>-0.029410362243652344</v>
      </c>
      <c r="F51" s="18">
        <v>-0.02068948745727539</v>
      </c>
      <c r="G51" s="18">
        <v>-0.02017354965209961</v>
      </c>
      <c r="H51" s="18">
        <v>-0.01996898651123047</v>
      </c>
      <c r="I51" s="18">
        <v>-0.020180702209472656</v>
      </c>
      <c r="J51" s="18">
        <v>-0.02158069610595703</v>
      </c>
      <c r="K51" s="18">
        <v>-0.02321910858154297</v>
      </c>
      <c r="L51" s="18">
        <v>-0.024572372436523438</v>
      </c>
      <c r="M51" s="18">
        <v>-0.02459716796875</v>
      </c>
      <c r="N51" s="18">
        <v>-0.027042388916015625</v>
      </c>
      <c r="O51" s="18">
        <v>-0.0254058837890625</v>
      </c>
      <c r="P51" s="18">
        <v>-0.02533435821533203</v>
      </c>
      <c r="Q51" s="18">
        <v>-0.026282310485839844</v>
      </c>
      <c r="R51" s="18">
        <v>-0.025217056274414062</v>
      </c>
      <c r="S51" s="18">
        <v>-0.024915695190429688</v>
      </c>
      <c r="T51" s="18">
        <v>-0.02503490447998047</v>
      </c>
      <c r="U51" s="18">
        <v>-0.026388168334960938</v>
      </c>
      <c r="V51" s="18">
        <v>-0.0290985107421875</v>
      </c>
      <c r="W51" s="18">
        <v>-0.030747413635253906</v>
      </c>
      <c r="X51" s="18">
        <v>-0.032253265380859375</v>
      </c>
      <c r="Y51" s="18">
        <v>-0.03173637390136719</v>
      </c>
      <c r="Z51" s="18">
        <v>-0.03558158874511719</v>
      </c>
      <c r="AA51" s="18">
        <v>-0.03219795227050781</v>
      </c>
    </row>
    <row r="52" spans="1:27" ht="15">
      <c r="A52" s="16">
        <v>39810</v>
      </c>
      <c r="B52" s="16" t="s">
        <v>92</v>
      </c>
      <c r="C52" s="16" t="s">
        <v>56</v>
      </c>
      <c r="D52" s="18">
        <v>-0.01724529266357422</v>
      </c>
      <c r="E52" s="18">
        <v>-0.015229225158691406</v>
      </c>
      <c r="F52" s="18">
        <v>-0.008656501770019531</v>
      </c>
      <c r="G52" s="18">
        <v>-0.008941173553466797</v>
      </c>
      <c r="H52" s="18">
        <v>-0.008982181549072266</v>
      </c>
      <c r="I52" s="18">
        <v>-0.009580612182617188</v>
      </c>
      <c r="J52" s="18">
        <v>-0.01091623306274414</v>
      </c>
      <c r="K52" s="18">
        <v>-0.01197052001953125</v>
      </c>
      <c r="L52" s="18">
        <v>-0.012761592864990234</v>
      </c>
      <c r="M52" s="18">
        <v>-0.0117034912109375</v>
      </c>
      <c r="N52" s="18">
        <v>-0.012974739074707031</v>
      </c>
      <c r="O52" s="18">
        <v>-0.011509895324707031</v>
      </c>
      <c r="P52" s="18">
        <v>-0.010626792907714844</v>
      </c>
      <c r="Q52" s="18">
        <v>-0.010784149169921875</v>
      </c>
      <c r="R52" s="18">
        <v>-0.011182785034179688</v>
      </c>
      <c r="S52" s="18">
        <v>-0.011643409729003906</v>
      </c>
      <c r="T52" s="18">
        <v>-0.013086318969726562</v>
      </c>
      <c r="U52" s="18">
        <v>-0.014691352844238281</v>
      </c>
      <c r="V52" s="18">
        <v>-0.018438339233398438</v>
      </c>
      <c r="W52" s="18">
        <v>-0.020681381225585938</v>
      </c>
      <c r="X52" s="18">
        <v>-0.02192974090576172</v>
      </c>
      <c r="Y52" s="18">
        <v>-0.020488739013671875</v>
      </c>
      <c r="Z52" s="18">
        <v>-0.022960662841796875</v>
      </c>
      <c r="AA52" s="18">
        <v>-0.0203857421875</v>
      </c>
    </row>
    <row r="53" spans="1:27" ht="15">
      <c r="A53" s="16">
        <v>39815</v>
      </c>
      <c r="B53" s="16" t="s">
        <v>93</v>
      </c>
      <c r="C53" s="16" t="s">
        <v>56</v>
      </c>
      <c r="D53" s="17">
        <v>-0.012949943542480469</v>
      </c>
      <c r="E53" s="17">
        <v>-0.0144805908203125</v>
      </c>
      <c r="F53" s="17">
        <v>-0.006740570068359375</v>
      </c>
      <c r="G53" s="17">
        <v>-0.007369041442871094</v>
      </c>
      <c r="H53" s="17">
        <v>-0.0075016021728515625</v>
      </c>
      <c r="I53" s="17">
        <v>-0.007908344268798828</v>
      </c>
      <c r="J53" s="17">
        <v>-0.008783340454101562</v>
      </c>
      <c r="K53" s="17">
        <v>-0.008868694305419922</v>
      </c>
      <c r="L53" s="17">
        <v>-0.008046627044677734</v>
      </c>
      <c r="M53" s="17">
        <v>-0.0071010589599609375</v>
      </c>
      <c r="N53" s="17">
        <v>-0.007564544677734375</v>
      </c>
      <c r="O53" s="17">
        <v>-0.007573127746582031</v>
      </c>
      <c r="P53" s="17">
        <v>-0.00785064697265625</v>
      </c>
      <c r="Q53" s="17">
        <v>-0.008138656616210938</v>
      </c>
      <c r="R53" s="17">
        <v>-0.0075092315673828125</v>
      </c>
      <c r="S53" s="17">
        <v>-0.0072460174560546875</v>
      </c>
      <c r="T53" s="17">
        <v>-0.0071773529052734375</v>
      </c>
      <c r="U53" s="17">
        <v>-0.006877899169921875</v>
      </c>
      <c r="V53" s="17">
        <v>-0.0065441131591796875</v>
      </c>
      <c r="W53" s="17">
        <v>-0.0038394927978515625</v>
      </c>
      <c r="X53" s="17">
        <v>-0.006117820739746094</v>
      </c>
      <c r="Y53" s="17">
        <v>-0.00308990478515625</v>
      </c>
      <c r="Z53" s="17">
        <v>-0.008230209350585938</v>
      </c>
      <c r="AA53" s="17">
        <v>-0.008512496948242188</v>
      </c>
    </row>
    <row r="54" spans="1:27" ht="15">
      <c r="A54" s="16">
        <v>39825</v>
      </c>
      <c r="B54" s="16" t="s">
        <v>94</v>
      </c>
      <c r="C54" s="16" t="s">
        <v>56</v>
      </c>
      <c r="D54" s="17">
        <v>-0.030587196350097656</v>
      </c>
      <c r="E54" s="17">
        <v>-0.026519775390625</v>
      </c>
      <c r="F54" s="17">
        <v>-0.018555641174316406</v>
      </c>
      <c r="G54" s="17">
        <v>-0.017786026000976562</v>
      </c>
      <c r="H54" s="17">
        <v>-0.017718791961669922</v>
      </c>
      <c r="I54" s="17">
        <v>-0.018288135528564453</v>
      </c>
      <c r="J54" s="17">
        <v>-0.019971847534179688</v>
      </c>
      <c r="K54" s="17">
        <v>-0.022797107696533203</v>
      </c>
      <c r="L54" s="17">
        <v>-0.025516510009765625</v>
      </c>
      <c r="M54" s="17">
        <v>-0.026558876037597656</v>
      </c>
      <c r="N54" s="17">
        <v>-0.02952098846435547</v>
      </c>
      <c r="O54" s="17">
        <v>-0.027092933654785156</v>
      </c>
      <c r="P54" s="17">
        <v>-0.026092529296875</v>
      </c>
      <c r="Q54" s="17">
        <v>-0.02684783935546875</v>
      </c>
      <c r="R54" s="17">
        <v>-0.026964187622070312</v>
      </c>
      <c r="S54" s="17">
        <v>-0.02638721466064453</v>
      </c>
      <c r="T54" s="17">
        <v>-0.02705860137939453</v>
      </c>
      <c r="U54" s="17">
        <v>-0.029996871948242188</v>
      </c>
      <c r="V54" s="17">
        <v>-0.03698539733886719</v>
      </c>
      <c r="W54" s="17">
        <v>-0.04086875915527344</v>
      </c>
      <c r="X54" s="17">
        <v>-0.04221916198730469</v>
      </c>
      <c r="Y54" s="17">
        <v>-0.0411224365234375</v>
      </c>
      <c r="Z54" s="17">
        <v>-0.04088020324707031</v>
      </c>
      <c r="AA54" s="17">
        <v>-0.03552436828613281</v>
      </c>
    </row>
    <row r="55" spans="1:27" ht="15">
      <c r="A55" s="16">
        <v>39831</v>
      </c>
      <c r="B55" s="16" t="s">
        <v>95</v>
      </c>
      <c r="C55" s="16" t="s">
        <v>56</v>
      </c>
      <c r="D55" s="17">
        <v>-0.01701641082763672</v>
      </c>
      <c r="E55" s="17">
        <v>-0.017777442932128906</v>
      </c>
      <c r="F55" s="17">
        <v>-0.01000356674194336</v>
      </c>
      <c r="G55" s="17">
        <v>-0.010414600372314453</v>
      </c>
      <c r="H55" s="17">
        <v>-0.010509490966796875</v>
      </c>
      <c r="I55" s="17">
        <v>-0.010883808135986328</v>
      </c>
      <c r="J55" s="17">
        <v>-0.011957645416259766</v>
      </c>
      <c r="K55" s="17">
        <v>-0.012302398681640625</v>
      </c>
      <c r="L55" s="17">
        <v>-0.011759757995605469</v>
      </c>
      <c r="M55" s="17">
        <v>-0.010989189147949219</v>
      </c>
      <c r="N55" s="17">
        <v>-0.011798858642578125</v>
      </c>
      <c r="O55" s="17">
        <v>-0.011203765869140625</v>
      </c>
      <c r="P55" s="17">
        <v>-0.011376380920410156</v>
      </c>
      <c r="Q55" s="17">
        <v>-0.011690139770507812</v>
      </c>
      <c r="R55" s="17">
        <v>-0.010916709899902344</v>
      </c>
      <c r="S55" s="17">
        <v>-0.010618209838867188</v>
      </c>
      <c r="T55" s="17">
        <v>-0.0105438232421875</v>
      </c>
      <c r="U55" s="17">
        <v>-0.010477066040039062</v>
      </c>
      <c r="V55" s="17">
        <v>-0.010669708251953125</v>
      </c>
      <c r="W55" s="17">
        <v>-0.010542869567871094</v>
      </c>
      <c r="X55" s="17">
        <v>-0.011133193969726562</v>
      </c>
      <c r="Y55" s="17">
        <v>-0.008584976196289062</v>
      </c>
      <c r="Z55" s="17">
        <v>-0.014329910278320312</v>
      </c>
      <c r="AA55" s="17">
        <v>-0.013972282409667969</v>
      </c>
    </row>
    <row r="56" spans="1:27" ht="15">
      <c r="A56" s="16">
        <v>39835</v>
      </c>
      <c r="B56" s="16" t="s">
        <v>96</v>
      </c>
      <c r="C56" s="16" t="s">
        <v>56</v>
      </c>
      <c r="D56" s="17">
        <v>-0.017812728881835938</v>
      </c>
      <c r="E56" s="17">
        <v>-0.01798248291015625</v>
      </c>
      <c r="F56" s="17">
        <v>-0.010211944580078125</v>
      </c>
      <c r="G56" s="17">
        <v>-0.010601997375488281</v>
      </c>
      <c r="H56" s="17">
        <v>-0.010550498962402344</v>
      </c>
      <c r="I56" s="17">
        <v>-0.011112689971923828</v>
      </c>
      <c r="J56" s="17">
        <v>-0.012198925018310547</v>
      </c>
      <c r="K56" s="17">
        <v>-0.013474464416503906</v>
      </c>
      <c r="L56" s="17">
        <v>-0.013141632080078125</v>
      </c>
      <c r="M56" s="17">
        <v>-0.012088775634765625</v>
      </c>
      <c r="N56" s="17">
        <v>-0.012965202331542969</v>
      </c>
      <c r="O56" s="17">
        <v>-0.012690544128417969</v>
      </c>
      <c r="P56" s="17">
        <v>-0.012584686279296875</v>
      </c>
      <c r="Q56" s="17">
        <v>-0.013289451599121094</v>
      </c>
      <c r="R56" s="17">
        <v>-0.012926101684570312</v>
      </c>
      <c r="S56" s="17">
        <v>-0.012563705444335938</v>
      </c>
      <c r="T56" s="17">
        <v>-0.013646125793457031</v>
      </c>
      <c r="U56" s="17">
        <v>-0.013779640197753906</v>
      </c>
      <c r="V56" s="17">
        <v>-0.01468658447265625</v>
      </c>
      <c r="W56" s="17">
        <v>-0.014772415161132812</v>
      </c>
      <c r="X56" s="17">
        <v>-0.015248298645019531</v>
      </c>
      <c r="Y56" s="17">
        <v>-0.013566970825195312</v>
      </c>
      <c r="Z56" s="17">
        <v>-0.017734527587890625</v>
      </c>
      <c r="AA56" s="17">
        <v>-0.01751232147216797</v>
      </c>
    </row>
    <row r="57" spans="1:27" ht="15">
      <c r="A57" s="16">
        <v>39840</v>
      </c>
      <c r="B57" s="16" t="s">
        <v>97</v>
      </c>
      <c r="C57" s="16" t="s">
        <v>56</v>
      </c>
      <c r="D57" s="17">
        <v>-0.018830299377441406</v>
      </c>
      <c r="E57" s="17">
        <v>-0.02009868621826172</v>
      </c>
      <c r="F57" s="17">
        <v>-0.011392593383789062</v>
      </c>
      <c r="G57" s="17">
        <v>-0.011630058288574219</v>
      </c>
      <c r="H57" s="17">
        <v>-0.01145172119140625</v>
      </c>
      <c r="I57" s="17">
        <v>-0.01167154312133789</v>
      </c>
      <c r="J57" s="17">
        <v>-0.012571334838867188</v>
      </c>
      <c r="K57" s="17">
        <v>-0.013134002685546875</v>
      </c>
      <c r="L57" s="17">
        <v>-0.013964653015136719</v>
      </c>
      <c r="M57" s="17">
        <v>-0.014353752136230469</v>
      </c>
      <c r="N57" s="17">
        <v>-0.01573657989501953</v>
      </c>
      <c r="O57" s="17">
        <v>-0.016930580139160156</v>
      </c>
      <c r="P57" s="17">
        <v>-0.017908096313476562</v>
      </c>
      <c r="Q57" s="17">
        <v>-0.01862335205078125</v>
      </c>
      <c r="R57" s="17">
        <v>-0.01772308349609375</v>
      </c>
      <c r="S57" s="17">
        <v>-0.017185211181640625</v>
      </c>
      <c r="T57" s="17">
        <v>-0.016539573669433594</v>
      </c>
      <c r="U57" s="17">
        <v>-0.015880584716796875</v>
      </c>
      <c r="V57" s="17">
        <v>-0.015540122985839844</v>
      </c>
      <c r="W57" s="17">
        <v>-0.017408370971679688</v>
      </c>
      <c r="X57" s="17">
        <v>-0.0141143798828125</v>
      </c>
      <c r="Y57" s="17">
        <v>-0.01061248779296875</v>
      </c>
      <c r="Z57" s="17">
        <v>-0.013914108276367188</v>
      </c>
      <c r="AA57" s="17">
        <v>-0.013344764709472656</v>
      </c>
    </row>
    <row r="58" spans="1:27" ht="15">
      <c r="A58" s="16">
        <v>39845</v>
      </c>
      <c r="B58" s="16" t="s">
        <v>98</v>
      </c>
      <c r="C58" s="16" t="s">
        <v>56</v>
      </c>
      <c r="D58" s="17">
        <v>-0.019765853881835938</v>
      </c>
      <c r="E58" s="17">
        <v>-0.020116806030273438</v>
      </c>
      <c r="F58" s="17">
        <v>-0.012148857116699219</v>
      </c>
      <c r="G58" s="17">
        <v>-0.012382030487060547</v>
      </c>
      <c r="H58" s="17">
        <v>-0.012392997741699219</v>
      </c>
      <c r="I58" s="17">
        <v>-0.012737274169921875</v>
      </c>
      <c r="J58" s="17">
        <v>-0.013873577117919922</v>
      </c>
      <c r="K58" s="17">
        <v>-0.014404296875</v>
      </c>
      <c r="L58" s="17">
        <v>-0.014208316802978516</v>
      </c>
      <c r="M58" s="17">
        <v>-0.013720512390136719</v>
      </c>
      <c r="N58" s="17">
        <v>-0.014833450317382812</v>
      </c>
      <c r="O58" s="17">
        <v>-0.014128684997558594</v>
      </c>
      <c r="P58" s="17">
        <v>-0.014354705810546875</v>
      </c>
      <c r="Q58" s="17">
        <v>-0.014782905578613281</v>
      </c>
      <c r="R58" s="17">
        <v>-0.014018058776855469</v>
      </c>
      <c r="S58" s="17">
        <v>-0.013649940490722656</v>
      </c>
      <c r="T58" s="17">
        <v>-0.013531684875488281</v>
      </c>
      <c r="U58" s="17">
        <v>-0.013580322265625</v>
      </c>
      <c r="V58" s="17">
        <v>-0.014068603515625</v>
      </c>
      <c r="W58" s="17">
        <v>-0.014129638671875</v>
      </c>
      <c r="X58" s="17">
        <v>-0.014776229858398438</v>
      </c>
      <c r="Y58" s="17">
        <v>-0.012424468994140625</v>
      </c>
      <c r="Z58" s="17">
        <v>-0.017873764038085938</v>
      </c>
      <c r="AA58" s="17">
        <v>-0.01702880859375</v>
      </c>
    </row>
    <row r="59" spans="1:27" ht="15">
      <c r="A59" s="16">
        <v>39850</v>
      </c>
      <c r="B59" s="16" t="s">
        <v>99</v>
      </c>
      <c r="C59" s="16" t="s">
        <v>56</v>
      </c>
      <c r="D59" s="17">
        <v>-0.011369705200195312</v>
      </c>
      <c r="E59" s="17">
        <v>-0.013028144836425781</v>
      </c>
      <c r="F59" s="17">
        <v>-0.0055141448974609375</v>
      </c>
      <c r="G59" s="17">
        <v>-0.006249904632568359</v>
      </c>
      <c r="H59" s="17">
        <v>-0.006455421447753906</v>
      </c>
      <c r="I59" s="17">
        <v>-0.006888389587402344</v>
      </c>
      <c r="J59" s="17">
        <v>-0.007765293121337891</v>
      </c>
      <c r="K59" s="17">
        <v>-0.0077304840087890625</v>
      </c>
      <c r="L59" s="17">
        <v>-0.006541252136230469</v>
      </c>
      <c r="M59" s="17">
        <v>-0.005343437194824219</v>
      </c>
      <c r="N59" s="17">
        <v>-0.005631446838378906</v>
      </c>
      <c r="O59" s="17">
        <v>-0.005465507507324219</v>
      </c>
      <c r="P59" s="17">
        <v>-0.0056209564208984375</v>
      </c>
      <c r="Q59" s="17">
        <v>-0.005795478820800781</v>
      </c>
      <c r="R59" s="17">
        <v>-0.005175590515136719</v>
      </c>
      <c r="S59" s="17">
        <v>-0.004971504211425781</v>
      </c>
      <c r="T59" s="17">
        <v>-0.0050048828125</v>
      </c>
      <c r="U59" s="17">
        <v>-0.004736900329589844</v>
      </c>
      <c r="V59" s="17">
        <v>-0.004336357116699219</v>
      </c>
      <c r="W59" s="17">
        <v>-0.002330780029296875</v>
      </c>
      <c r="X59" s="17">
        <v>-0.004047393798828125</v>
      </c>
      <c r="Y59" s="17">
        <v>-0.00098419189453125</v>
      </c>
      <c r="Z59" s="17">
        <v>-0.00650787353515625</v>
      </c>
      <c r="AA59" s="17">
        <v>-0.007058143615722656</v>
      </c>
    </row>
    <row r="60" spans="1:27" ht="15">
      <c r="A60" s="16">
        <v>39855</v>
      </c>
      <c r="B60" s="16" t="s">
        <v>100</v>
      </c>
      <c r="C60" s="16" t="s">
        <v>56</v>
      </c>
      <c r="D60" s="17">
        <v>-0.0128631591796875</v>
      </c>
      <c r="E60" s="17">
        <v>-0.016702651977539062</v>
      </c>
      <c r="F60" s="17">
        <v>-0.008703231811523438</v>
      </c>
      <c r="G60" s="17">
        <v>-0.009449005126953125</v>
      </c>
      <c r="H60" s="17">
        <v>-0.009737968444824219</v>
      </c>
      <c r="I60" s="17">
        <v>-0.009975910186767578</v>
      </c>
      <c r="J60" s="17">
        <v>-0.010876178741455078</v>
      </c>
      <c r="K60" s="17">
        <v>-0.01019287109375</v>
      </c>
      <c r="L60" s="17">
        <v>-0.008408546447753906</v>
      </c>
      <c r="M60" s="17">
        <v>-0.008885383605957031</v>
      </c>
      <c r="N60" s="17">
        <v>-0.007861137390136719</v>
      </c>
      <c r="O60" s="17">
        <v>-0.008310317993164062</v>
      </c>
      <c r="P60" s="17">
        <v>-0.008455276489257812</v>
      </c>
      <c r="Q60" s="17">
        <v>-0.00788116455078125</v>
      </c>
      <c r="R60" s="17">
        <v>-0.007808685302734375</v>
      </c>
      <c r="S60" s="17">
        <v>-0.007506370544433594</v>
      </c>
      <c r="T60" s="17">
        <v>-0.0073089599609375</v>
      </c>
      <c r="U60" s="17">
        <v>-0.0072727203369140625</v>
      </c>
      <c r="V60" s="17">
        <v>-0.007610321044921875</v>
      </c>
      <c r="W60" s="17">
        <v>-0.007770538330078125</v>
      </c>
      <c r="X60" s="17">
        <v>-0.008385658264160156</v>
      </c>
      <c r="Y60" s="17">
        <v>-0.0035953521728515625</v>
      </c>
      <c r="Z60" s="17">
        <v>-0.005558013916015625</v>
      </c>
      <c r="AA60" s="17">
        <v>-0.005680084228515625</v>
      </c>
    </row>
    <row r="61" spans="1:27" ht="15">
      <c r="A61" s="16">
        <v>39860</v>
      </c>
      <c r="B61" s="16" t="s">
        <v>101</v>
      </c>
      <c r="C61" s="16" t="s">
        <v>56</v>
      </c>
      <c r="D61" s="17">
        <v>-0.018248558044433594</v>
      </c>
      <c r="E61" s="17">
        <v>-0.016048431396484375</v>
      </c>
      <c r="F61" s="17">
        <v>-0.009204864501953125</v>
      </c>
      <c r="G61" s="17">
        <v>-0.009366989135742188</v>
      </c>
      <c r="H61" s="17">
        <v>-0.009814262390136719</v>
      </c>
      <c r="I61" s="17">
        <v>-0.010344982147216797</v>
      </c>
      <c r="J61" s="17">
        <v>-0.011939525604248047</v>
      </c>
      <c r="K61" s="17">
        <v>-0.013370990753173828</v>
      </c>
      <c r="L61" s="17">
        <v>-0.014448165893554688</v>
      </c>
      <c r="M61" s="17">
        <v>-0.012616157531738281</v>
      </c>
      <c r="N61" s="17">
        <v>-0.012861251831054688</v>
      </c>
      <c r="O61" s="17">
        <v>-0.010643959045410156</v>
      </c>
      <c r="P61" s="17">
        <v>-0.009612083435058594</v>
      </c>
      <c r="Q61" s="17">
        <v>-0.009966850280761719</v>
      </c>
      <c r="R61" s="17">
        <v>-0.010096549987792969</v>
      </c>
      <c r="S61" s="17">
        <v>-0.011051177978515625</v>
      </c>
      <c r="T61" s="17">
        <v>-0.012553215026855469</v>
      </c>
      <c r="U61" s="17">
        <v>-0.014967918395996094</v>
      </c>
      <c r="V61" s="17">
        <v>-0.018767356872558594</v>
      </c>
      <c r="W61" s="17">
        <v>-0.02160930633544922</v>
      </c>
      <c r="X61" s="17">
        <v>-0.022826194763183594</v>
      </c>
      <c r="Y61" s="17">
        <v>-0.02150726318359375</v>
      </c>
      <c r="Z61" s="17">
        <v>-0.023662567138671875</v>
      </c>
      <c r="AA61" s="17">
        <v>-0.021485328674316406</v>
      </c>
    </row>
    <row r="62" spans="1:27" ht="15">
      <c r="A62" s="16">
        <v>39865</v>
      </c>
      <c r="B62" s="16" t="s">
        <v>102</v>
      </c>
      <c r="C62" s="16" t="s">
        <v>56</v>
      </c>
      <c r="D62" s="17">
        <v>-0.018113136291503906</v>
      </c>
      <c r="E62" s="17">
        <v>-0.019487380981445312</v>
      </c>
      <c r="F62" s="17">
        <v>-0.010886669158935547</v>
      </c>
      <c r="G62" s="17">
        <v>-0.01118612289428711</v>
      </c>
      <c r="H62" s="17">
        <v>-0.011024951934814453</v>
      </c>
      <c r="I62" s="17">
        <v>-0.011253833770751953</v>
      </c>
      <c r="J62" s="17">
        <v>-0.012139320373535156</v>
      </c>
      <c r="K62" s="17">
        <v>-0.012648582458496094</v>
      </c>
      <c r="L62" s="17">
        <v>-0.013414859771728516</v>
      </c>
      <c r="M62" s="17">
        <v>-0.013672828674316406</v>
      </c>
      <c r="N62" s="17">
        <v>-0.014859199523925781</v>
      </c>
      <c r="O62" s="17">
        <v>-0.015939712524414062</v>
      </c>
      <c r="P62" s="17">
        <v>-0.016869544982910156</v>
      </c>
      <c r="Q62" s="17">
        <v>-0.017485618591308594</v>
      </c>
      <c r="R62" s="17">
        <v>-0.016615867614746094</v>
      </c>
      <c r="S62" s="17">
        <v>-0.016101837158203125</v>
      </c>
      <c r="T62" s="17">
        <v>-0.0154876708984375</v>
      </c>
      <c r="U62" s="17">
        <v>-0.014832496643066406</v>
      </c>
      <c r="V62" s="17">
        <v>-0.014428138732910156</v>
      </c>
      <c r="W62" s="17">
        <v>-0.015976905822753906</v>
      </c>
      <c r="X62" s="17">
        <v>-0.012912750244140625</v>
      </c>
      <c r="Y62" s="17">
        <v>-0.009408950805664062</v>
      </c>
      <c r="Z62" s="17">
        <v>-0.01285552978515625</v>
      </c>
      <c r="AA62" s="17">
        <v>-0.01250457763671875</v>
      </c>
    </row>
    <row r="63" spans="1:27" ht="15">
      <c r="A63" s="16">
        <v>39870</v>
      </c>
      <c r="B63" s="16" t="s">
        <v>103</v>
      </c>
      <c r="C63" s="16" t="s">
        <v>56</v>
      </c>
      <c r="D63" s="17">
        <v>-0.01793956756591797</v>
      </c>
      <c r="E63" s="17">
        <v>-0.015837669372558594</v>
      </c>
      <c r="F63" s="17">
        <v>-0.008613109588623047</v>
      </c>
      <c r="G63" s="17">
        <v>-0.00904703140258789</v>
      </c>
      <c r="H63" s="17">
        <v>-0.009071826934814453</v>
      </c>
      <c r="I63" s="17">
        <v>-0.009631633758544922</v>
      </c>
      <c r="J63" s="17">
        <v>-0.010871410369873047</v>
      </c>
      <c r="K63" s="17">
        <v>-0.011707305908203125</v>
      </c>
      <c r="L63" s="17">
        <v>-0.012646675109863281</v>
      </c>
      <c r="M63" s="17">
        <v>-0.011819839477539062</v>
      </c>
      <c r="N63" s="17">
        <v>-0.014241218566894531</v>
      </c>
      <c r="O63" s="17">
        <v>-0.013375282287597656</v>
      </c>
      <c r="P63" s="17">
        <v>-0.012896537780761719</v>
      </c>
      <c r="Q63" s="17">
        <v>-0.013133049011230469</v>
      </c>
      <c r="R63" s="17">
        <v>-0.014012336730957031</v>
      </c>
      <c r="S63" s="17">
        <v>-0.014835357666015625</v>
      </c>
      <c r="T63" s="17">
        <v>-0.016251564025878906</v>
      </c>
      <c r="U63" s="17">
        <v>-0.017869949340820312</v>
      </c>
      <c r="V63" s="17">
        <v>-0.020158767700195312</v>
      </c>
      <c r="W63" s="17">
        <v>-0.022182464599609375</v>
      </c>
      <c r="X63" s="17">
        <v>-0.02316761016845703</v>
      </c>
      <c r="Y63" s="17">
        <v>-0.021678924560546875</v>
      </c>
      <c r="Z63" s="17">
        <v>-0.02460479736328125</v>
      </c>
      <c r="AA63" s="17">
        <v>-0.023042678833007812</v>
      </c>
    </row>
    <row r="64" spans="1:27" ht="15">
      <c r="A64" s="16">
        <v>39875</v>
      </c>
      <c r="B64" s="16" t="s">
        <v>104</v>
      </c>
      <c r="C64" s="16" t="s">
        <v>56</v>
      </c>
      <c r="D64" s="17">
        <v>-0.019500732421875</v>
      </c>
      <c r="E64" s="17">
        <v>-0.020714759826660156</v>
      </c>
      <c r="F64" s="17">
        <v>-0.011992454528808594</v>
      </c>
      <c r="G64" s="17">
        <v>-0.012198925018310547</v>
      </c>
      <c r="H64" s="17">
        <v>-0.012004375457763672</v>
      </c>
      <c r="I64" s="17">
        <v>-0.012248516082763672</v>
      </c>
      <c r="J64" s="17">
        <v>-0.01318216323852539</v>
      </c>
      <c r="K64" s="17">
        <v>-0.013709068298339844</v>
      </c>
      <c r="L64" s="17">
        <v>-0.014583587646484375</v>
      </c>
      <c r="M64" s="17">
        <v>-0.015122413635253906</v>
      </c>
      <c r="N64" s="17">
        <v>-0.01645183563232422</v>
      </c>
      <c r="O64" s="17">
        <v>-0.01761627197265625</v>
      </c>
      <c r="P64" s="17">
        <v>-0.018621444702148438</v>
      </c>
      <c r="Q64" s="17">
        <v>-0.01933765411376953</v>
      </c>
      <c r="R64" s="17">
        <v>-0.018449783325195312</v>
      </c>
      <c r="S64" s="17">
        <v>-0.01788043975830078</v>
      </c>
      <c r="T64" s="17">
        <v>-0.01725006103515625</v>
      </c>
      <c r="U64" s="17">
        <v>-0.01659393310546875</v>
      </c>
      <c r="V64" s="17">
        <v>-0.016229629516601562</v>
      </c>
      <c r="W64" s="17">
        <v>-0.01854228973388672</v>
      </c>
      <c r="X64" s="17">
        <v>-0.014880180358886719</v>
      </c>
      <c r="Y64" s="17">
        <v>-0.011423110961914062</v>
      </c>
      <c r="Z64" s="17">
        <v>-0.014791488647460938</v>
      </c>
      <c r="AA64" s="17">
        <v>-0.014080047607421875</v>
      </c>
    </row>
    <row r="65" spans="1:27" ht="15">
      <c r="A65" s="16">
        <v>39880</v>
      </c>
      <c r="B65" s="16" t="s">
        <v>105</v>
      </c>
      <c r="C65" s="16" t="s">
        <v>56</v>
      </c>
      <c r="D65" s="17">
        <v>-0.0099029541015625</v>
      </c>
      <c r="E65" s="17">
        <v>-0.009045600891113281</v>
      </c>
      <c r="F65" s="17">
        <v>-0.0027313232421875</v>
      </c>
      <c r="G65" s="17">
        <v>-0.0035948753356933594</v>
      </c>
      <c r="H65" s="17">
        <v>-0.003911018371582031</v>
      </c>
      <c r="I65" s="17">
        <v>-0.004519462585449219</v>
      </c>
      <c r="J65" s="17">
        <v>-0.005778789520263672</v>
      </c>
      <c r="K65" s="17">
        <v>-0.0063457489013671875</v>
      </c>
      <c r="L65" s="17">
        <v>-0.006280422210693359</v>
      </c>
      <c r="M65" s="17">
        <v>-0.004012107849121094</v>
      </c>
      <c r="N65" s="17">
        <v>-0.0051784515380859375</v>
      </c>
      <c r="O65" s="17">
        <v>-0.004164695739746094</v>
      </c>
      <c r="P65" s="17">
        <v>-0.0036249160766601562</v>
      </c>
      <c r="Q65" s="17">
        <v>-0.0036821365356445312</v>
      </c>
      <c r="R65" s="17">
        <v>-0.0044803619384765625</v>
      </c>
      <c r="S65" s="17">
        <v>-0.0055065155029296875</v>
      </c>
      <c r="T65" s="17">
        <v>-0.0073566436767578125</v>
      </c>
      <c r="U65" s="17">
        <v>-0.008849143981933594</v>
      </c>
      <c r="V65" s="17">
        <v>-0.010296821594238281</v>
      </c>
      <c r="W65" s="17">
        <v>-0.0117034912109375</v>
      </c>
      <c r="X65" s="17">
        <v>-0.012624740600585938</v>
      </c>
      <c r="Y65" s="17">
        <v>-0.010929107666015625</v>
      </c>
      <c r="Z65" s="17">
        <v>-0.014408111572265625</v>
      </c>
      <c r="AA65" s="17">
        <v>-0.0140838623046875</v>
      </c>
    </row>
    <row r="66" spans="1:27" ht="15">
      <c r="A66" s="16">
        <v>39885</v>
      </c>
      <c r="B66" s="16" t="s">
        <v>106</v>
      </c>
      <c r="C66" s="16" t="s">
        <v>56</v>
      </c>
      <c r="D66" s="17">
        <v>-0.018100738525390625</v>
      </c>
      <c r="E66" s="17">
        <v>-0.018709182739257812</v>
      </c>
      <c r="F66" s="17">
        <v>-0.010872840881347656</v>
      </c>
      <c r="G66" s="17">
        <v>-0.011208057403564453</v>
      </c>
      <c r="H66" s="17">
        <v>-0.01127481460571289</v>
      </c>
      <c r="I66" s="17">
        <v>-0.011647224426269531</v>
      </c>
      <c r="J66" s="17">
        <v>-0.01275634765625</v>
      </c>
      <c r="K66" s="17">
        <v>-0.013176918029785156</v>
      </c>
      <c r="L66" s="17">
        <v>-0.012759208679199219</v>
      </c>
      <c r="M66" s="17">
        <v>-0.0121002197265625</v>
      </c>
      <c r="N66" s="17">
        <v>-0.013029098510742188</v>
      </c>
      <c r="O66" s="17">
        <v>-0.012388229370117188</v>
      </c>
      <c r="P66" s="17">
        <v>-0.012601852416992188</v>
      </c>
      <c r="Q66" s="17">
        <v>-0.012944221496582031</v>
      </c>
      <c r="R66" s="17">
        <v>-0.012182235717773438</v>
      </c>
      <c r="S66" s="17">
        <v>-0.011852264404296875</v>
      </c>
      <c r="T66" s="17">
        <v>-0.011761665344238281</v>
      </c>
      <c r="U66" s="17">
        <v>-0.011731147766113281</v>
      </c>
      <c r="V66" s="17">
        <v>-0.012035369873046875</v>
      </c>
      <c r="W66" s="17">
        <v>-0.011960983276367188</v>
      </c>
      <c r="X66" s="17">
        <v>-0.012576103210449219</v>
      </c>
      <c r="Y66" s="17">
        <v>-0.010091781616210938</v>
      </c>
      <c r="Z66" s="17">
        <v>-0.015707015991210938</v>
      </c>
      <c r="AA66" s="17">
        <v>-0.015173912048339844</v>
      </c>
    </row>
    <row r="67" spans="1:27" ht="15">
      <c r="A67" s="16">
        <v>39890</v>
      </c>
      <c r="B67" s="16" t="s">
        <v>107</v>
      </c>
      <c r="C67" s="16" t="s">
        <v>56</v>
      </c>
      <c r="D67" s="17">
        <v>-0.05571174621582031</v>
      </c>
      <c r="E67" s="17">
        <v>-0.04887676239013672</v>
      </c>
      <c r="F67" s="17">
        <v>-0.03850126266479492</v>
      </c>
      <c r="G67" s="17">
        <v>-0.03600788116455078</v>
      </c>
      <c r="H67" s="17">
        <v>-0.03563213348388672</v>
      </c>
      <c r="I67" s="17">
        <v>-0.0354924201965332</v>
      </c>
      <c r="J67" s="17">
        <v>-0.037523746490478516</v>
      </c>
      <c r="K67" s="17">
        <v>-0.0412755012512207</v>
      </c>
      <c r="L67" s="17">
        <v>-0.04625272750854492</v>
      </c>
      <c r="M67" s="17">
        <v>-0.049045562744140625</v>
      </c>
      <c r="N67" s="17">
        <v>-0.05208015441894531</v>
      </c>
      <c r="O67" s="17">
        <v>-0.04867839813232422</v>
      </c>
      <c r="P67" s="17">
        <v>-0.047763824462890625</v>
      </c>
      <c r="Q67" s="17">
        <v>-0.04927253723144531</v>
      </c>
      <c r="R67" s="17">
        <v>-0.04755401611328125</v>
      </c>
      <c r="S67" s="17">
        <v>-0.04717731475830078</v>
      </c>
      <c r="T67" s="17">
        <v>-0.04691505432128906</v>
      </c>
      <c r="U67" s="17">
        <v>-0.049958229064941406</v>
      </c>
      <c r="V67" s="17">
        <v>-0.05773353576660156</v>
      </c>
      <c r="W67" s="17">
        <v>-0.06318950653076172</v>
      </c>
      <c r="X67" s="17">
        <v>-0.06591510772705078</v>
      </c>
      <c r="Y67" s="17">
        <v>-0.06858634948730469</v>
      </c>
      <c r="Z67" s="17">
        <v>-0.06858634948730469</v>
      </c>
      <c r="AA67" s="17">
        <v>-0.05976104736328125</v>
      </c>
    </row>
    <row r="68" spans="1:27" ht="15">
      <c r="A68" s="16">
        <v>39891</v>
      </c>
      <c r="B68" s="16" t="s">
        <v>108</v>
      </c>
      <c r="C68" s="16" t="s">
        <v>56</v>
      </c>
      <c r="D68" s="17">
        <v>-0.012995719909667969</v>
      </c>
      <c r="E68" s="17">
        <v>-0.014931678771972656</v>
      </c>
      <c r="F68" s="17">
        <v>-0.006799221038818359</v>
      </c>
      <c r="G68" s="17">
        <v>-0.007350444793701172</v>
      </c>
      <c r="H68" s="17">
        <v>-0.0073490142822265625</v>
      </c>
      <c r="I68" s="17">
        <v>-0.007584095001220703</v>
      </c>
      <c r="J68" s="17">
        <v>-0.00824594497680664</v>
      </c>
      <c r="K68" s="17">
        <v>-0.00830078125</v>
      </c>
      <c r="L68" s="17">
        <v>-0.007999897003173828</v>
      </c>
      <c r="M68" s="17">
        <v>-0.007315635681152344</v>
      </c>
      <c r="N68" s="17">
        <v>-0.007872581481933594</v>
      </c>
      <c r="O68" s="17">
        <v>-0.0086669921875</v>
      </c>
      <c r="P68" s="17">
        <v>-0.009127616882324219</v>
      </c>
      <c r="Q68" s="17">
        <v>-0.009383201599121094</v>
      </c>
      <c r="R68" s="17">
        <v>-0.008726119995117188</v>
      </c>
      <c r="S68" s="17">
        <v>-0.008546829223632812</v>
      </c>
      <c r="T68" s="17">
        <v>-0.008174896240234375</v>
      </c>
      <c r="U68" s="17">
        <v>-0.00768280029296875</v>
      </c>
      <c r="V68" s="17">
        <v>-0.007500648498535156</v>
      </c>
      <c r="W68" s="17">
        <v>-0.008423805236816406</v>
      </c>
      <c r="X68" s="17">
        <v>-0.006312370300292969</v>
      </c>
      <c r="Y68" s="17">
        <v>-0.00273895263671875</v>
      </c>
      <c r="Z68" s="17">
        <v>-0.006572723388671875</v>
      </c>
      <c r="AA68" s="17">
        <v>-0.007128715515136719</v>
      </c>
    </row>
    <row r="69" spans="1:27" ht="15">
      <c r="A69" s="16">
        <v>39900</v>
      </c>
      <c r="B69" s="16" t="s">
        <v>109</v>
      </c>
      <c r="C69" s="16" t="s">
        <v>56</v>
      </c>
      <c r="D69" s="17">
        <v>-0.012707710266113281</v>
      </c>
      <c r="E69" s="17">
        <v>-0.014680862426757812</v>
      </c>
      <c r="F69" s="17">
        <v>-0.0065746307373046875</v>
      </c>
      <c r="G69" s="17">
        <v>-0.0071392059326171875</v>
      </c>
      <c r="H69" s="17">
        <v>-0.007151126861572266</v>
      </c>
      <c r="I69" s="17">
        <v>-0.007392406463623047</v>
      </c>
      <c r="J69" s="17">
        <v>-0.008048534393310547</v>
      </c>
      <c r="K69" s="17">
        <v>-0.008084297180175781</v>
      </c>
      <c r="L69" s="17">
        <v>-0.007745265960693359</v>
      </c>
      <c r="M69" s="17">
        <v>-0.007023811340332031</v>
      </c>
      <c r="N69" s="17">
        <v>-0.007567405700683594</v>
      </c>
      <c r="O69" s="17">
        <v>-0.008358001708984375</v>
      </c>
      <c r="P69" s="17">
        <v>-0.008806228637695312</v>
      </c>
      <c r="Q69" s="17">
        <v>-0.009062767028808594</v>
      </c>
      <c r="R69" s="17">
        <v>-0.008401870727539062</v>
      </c>
      <c r="S69" s="17">
        <v>-0.00823974609375</v>
      </c>
      <c r="T69" s="17">
        <v>-0.00786590576171875</v>
      </c>
      <c r="U69" s="17">
        <v>-0.0073719024658203125</v>
      </c>
      <c r="V69" s="17">
        <v>-0.007191658020019531</v>
      </c>
      <c r="W69" s="17">
        <v>-0.00811767578125</v>
      </c>
      <c r="X69" s="17">
        <v>-0.006015777587890625</v>
      </c>
      <c r="Y69" s="17">
        <v>-0.00238037109375</v>
      </c>
      <c r="Z69" s="17">
        <v>-0.006244659423828125</v>
      </c>
      <c r="AA69" s="17">
        <v>-0.006821632385253906</v>
      </c>
    </row>
    <row r="70" spans="1:27" ht="15">
      <c r="A70" s="16">
        <v>39910</v>
      </c>
      <c r="B70" s="16" t="s">
        <v>110</v>
      </c>
      <c r="C70" s="16" t="s">
        <v>56</v>
      </c>
      <c r="D70" s="17">
        <v>-0.019567489624023438</v>
      </c>
      <c r="E70" s="17">
        <v>-0.020793914794921875</v>
      </c>
      <c r="F70" s="17">
        <v>-0.012044906616210938</v>
      </c>
      <c r="G70" s="17">
        <v>-0.012253761291503906</v>
      </c>
      <c r="H70" s="17">
        <v>-0.012058258056640625</v>
      </c>
      <c r="I70" s="17">
        <v>-0.012299060821533203</v>
      </c>
      <c r="J70" s="17">
        <v>-0.013228893280029297</v>
      </c>
      <c r="K70" s="17">
        <v>-0.013763427734375</v>
      </c>
      <c r="L70" s="17">
        <v>-0.01466989517211914</v>
      </c>
      <c r="M70" s="17">
        <v>-0.0152435302734375</v>
      </c>
      <c r="N70" s="17">
        <v>-0.016605377197265625</v>
      </c>
      <c r="O70" s="17">
        <v>-0.017782211303710938</v>
      </c>
      <c r="P70" s="17">
        <v>-0.018819808959960938</v>
      </c>
      <c r="Q70" s="17">
        <v>-0.019530296325683594</v>
      </c>
      <c r="R70" s="17">
        <v>-0.0186309814453125</v>
      </c>
      <c r="S70" s="17">
        <v>-0.01805591583251953</v>
      </c>
      <c r="T70" s="17">
        <v>-0.017408370971679688</v>
      </c>
      <c r="U70" s="17">
        <v>-0.016739845275878906</v>
      </c>
      <c r="V70" s="17">
        <v>-0.016373634338378906</v>
      </c>
      <c r="W70" s="17">
        <v>-0.018543243408203125</v>
      </c>
      <c r="X70" s="17">
        <v>-0.015025138854980469</v>
      </c>
      <c r="Y70" s="17">
        <v>-0.011524200439453125</v>
      </c>
      <c r="Z70" s="17">
        <v>-0.014833450317382812</v>
      </c>
      <c r="AA70" s="17">
        <v>-0.014132499694824219</v>
      </c>
    </row>
    <row r="71" spans="1:27" ht="15">
      <c r="A71" s="16">
        <v>39920</v>
      </c>
      <c r="B71" s="16" t="s">
        <v>111</v>
      </c>
      <c r="C71" s="16" t="s">
        <v>56</v>
      </c>
      <c r="D71" s="17">
        <v>-0.008703231811523438</v>
      </c>
      <c r="E71" s="17">
        <v>-0.012673377990722656</v>
      </c>
      <c r="F71" s="17">
        <v>-0.005031585693359375</v>
      </c>
      <c r="G71" s="17">
        <v>-0.005986213684082031</v>
      </c>
      <c r="H71" s="17">
        <v>-0.006400108337402344</v>
      </c>
      <c r="I71" s="17">
        <v>-0.006743431091308594</v>
      </c>
      <c r="J71" s="17">
        <v>-0.0075206756591796875</v>
      </c>
      <c r="K71" s="17">
        <v>-0.00684356689453125</v>
      </c>
      <c r="L71" s="17">
        <v>-0.004832744598388672</v>
      </c>
      <c r="M71" s="17">
        <v>-0.004570960998535156</v>
      </c>
      <c r="N71" s="17">
        <v>-0.00345611572265625</v>
      </c>
      <c r="O71" s="17">
        <v>-0.003939628601074219</v>
      </c>
      <c r="P71" s="17">
        <v>-0.004128456115722656</v>
      </c>
      <c r="Q71" s="17">
        <v>-0.0036468505859375</v>
      </c>
      <c r="R71" s="17">
        <v>-0.0034036636352539062</v>
      </c>
      <c r="S71" s="17">
        <v>-0.0032415390014648438</v>
      </c>
      <c r="T71" s="17">
        <v>-0.0030641555786132812</v>
      </c>
      <c r="U71" s="17">
        <v>-0.0029058456420898438</v>
      </c>
      <c r="V71" s="17">
        <v>-0.002742767333984375</v>
      </c>
      <c r="W71" s="17">
        <v>-0.0028934478759765625</v>
      </c>
      <c r="X71" s="17">
        <v>-0.0027446746826171875</v>
      </c>
      <c r="Y71" s="17">
        <v>0.0022983551025390625</v>
      </c>
      <c r="Z71" s="17">
        <v>-0.00055694580078125</v>
      </c>
      <c r="AA71" s="17">
        <v>-0.001377105712890625</v>
      </c>
    </row>
    <row r="72" spans="1:27" ht="15">
      <c r="A72" s="16">
        <v>39925</v>
      </c>
      <c r="B72" s="16" t="s">
        <v>112</v>
      </c>
      <c r="C72" s="16" t="s">
        <v>56</v>
      </c>
      <c r="D72" s="17">
        <v>-0.021871566772460938</v>
      </c>
      <c r="E72" s="17">
        <v>-0.02067852020263672</v>
      </c>
      <c r="F72" s="17">
        <v>-0.012884140014648438</v>
      </c>
      <c r="G72" s="17">
        <v>-0.01307058334350586</v>
      </c>
      <c r="H72" s="17">
        <v>-0.013062477111816406</v>
      </c>
      <c r="I72" s="17">
        <v>-0.013458728790283203</v>
      </c>
      <c r="J72" s="17">
        <v>-0.01477193832397461</v>
      </c>
      <c r="K72" s="17">
        <v>-0.01627063751220703</v>
      </c>
      <c r="L72" s="17">
        <v>-0.01705455780029297</v>
      </c>
      <c r="M72" s="17">
        <v>-0.016153335571289062</v>
      </c>
      <c r="N72" s="17">
        <v>-0.017477989196777344</v>
      </c>
      <c r="O72" s="17">
        <v>-0.016988754272460938</v>
      </c>
      <c r="P72" s="17">
        <v>-0.0168609619140625</v>
      </c>
      <c r="Q72" s="17">
        <v>-0.017737388610839844</v>
      </c>
      <c r="R72" s="17">
        <v>-0.0175018310546875</v>
      </c>
      <c r="S72" s="17">
        <v>-0.017510414123535156</v>
      </c>
      <c r="T72" s="17">
        <v>-0.01895904541015625</v>
      </c>
      <c r="U72" s="17">
        <v>-0.020236968994140625</v>
      </c>
      <c r="V72" s="17">
        <v>-0.022025108337402344</v>
      </c>
      <c r="W72" s="17">
        <v>-0.02312755584716797</v>
      </c>
      <c r="X72" s="17">
        <v>-0.023758888244628906</v>
      </c>
      <c r="Y72" s="17">
        <v>-0.022832870483398438</v>
      </c>
      <c r="Z72" s="17">
        <v>-0.025690078735351562</v>
      </c>
      <c r="AA72" s="17">
        <v>-0.02536296844482422</v>
      </c>
    </row>
    <row r="73" spans="1:27" ht="15">
      <c r="A73" s="16">
        <v>39930</v>
      </c>
      <c r="B73" s="16" t="s">
        <v>113</v>
      </c>
      <c r="C73" s="16" t="s">
        <v>56</v>
      </c>
      <c r="D73" s="17">
        <v>-0.023604393005371094</v>
      </c>
      <c r="E73" s="17">
        <v>-0.02392101287841797</v>
      </c>
      <c r="F73" s="17">
        <v>-0.014820098876953125</v>
      </c>
      <c r="G73" s="17">
        <v>-0.014879703521728516</v>
      </c>
      <c r="H73" s="17">
        <v>-0.01437997817993164</v>
      </c>
      <c r="I73" s="17">
        <v>-0.01462411880493164</v>
      </c>
      <c r="J73" s="17">
        <v>-0.015514850616455078</v>
      </c>
      <c r="K73" s="17">
        <v>-0.016785144805908203</v>
      </c>
      <c r="L73" s="17">
        <v>-0.017545700073242188</v>
      </c>
      <c r="M73" s="17">
        <v>-0.018362998962402344</v>
      </c>
      <c r="N73" s="17">
        <v>-0.02030658721923828</v>
      </c>
      <c r="O73" s="17">
        <v>-0.02122783660888672</v>
      </c>
      <c r="P73" s="17">
        <v>-0.021758079528808594</v>
      </c>
      <c r="Q73" s="17">
        <v>-0.022426605224609375</v>
      </c>
      <c r="R73" s="17">
        <v>-0.021535873413085938</v>
      </c>
      <c r="S73" s="17">
        <v>-0.02097606658935547</v>
      </c>
      <c r="T73" s="17">
        <v>-0.020613670349121094</v>
      </c>
      <c r="U73" s="17">
        <v>-0.020608901977539062</v>
      </c>
      <c r="V73" s="17">
        <v>-0.020616531372070312</v>
      </c>
      <c r="W73" s="17">
        <v>-0.021651268005371094</v>
      </c>
      <c r="X73" s="17">
        <v>-0.019623756408691406</v>
      </c>
      <c r="Y73" s="17">
        <v>-0.017559051513671875</v>
      </c>
      <c r="Z73" s="17">
        <v>-0.020473480224609375</v>
      </c>
      <c r="AA73" s="17">
        <v>-0.019437789916992188</v>
      </c>
    </row>
    <row r="74" spans="1:27" ht="15">
      <c r="A74" s="16">
        <v>39945</v>
      </c>
      <c r="B74" s="16" t="s">
        <v>114</v>
      </c>
      <c r="C74" s="16" t="s">
        <v>56</v>
      </c>
      <c r="D74" s="17">
        <v>-0.01171875</v>
      </c>
      <c r="E74" s="17">
        <v>-0.015687942504882812</v>
      </c>
      <c r="F74" s="17">
        <v>-0.007781982421875</v>
      </c>
      <c r="G74" s="17">
        <v>-0.00858306884765625</v>
      </c>
      <c r="H74" s="17">
        <v>-0.008923530578613281</v>
      </c>
      <c r="I74" s="17">
        <v>-0.009183406829833984</v>
      </c>
      <c r="J74" s="17">
        <v>-0.010051727294921875</v>
      </c>
      <c r="K74" s="17">
        <v>-0.00935220718383789</v>
      </c>
      <c r="L74" s="17">
        <v>-0.007460117340087891</v>
      </c>
      <c r="M74" s="17">
        <v>-0.007796287536621094</v>
      </c>
      <c r="N74" s="17">
        <v>-0.006669044494628906</v>
      </c>
      <c r="O74" s="17">
        <v>-0.007091522216796875</v>
      </c>
      <c r="P74" s="17">
        <v>-0.007222175598144531</v>
      </c>
      <c r="Q74" s="17">
        <v>-0.006611824035644531</v>
      </c>
      <c r="R74" s="17">
        <v>-0.0065155029296875</v>
      </c>
      <c r="S74" s="17">
        <v>-0.006244659423828125</v>
      </c>
      <c r="T74" s="17">
        <v>-0.006091117858886719</v>
      </c>
      <c r="U74" s="17">
        <v>-0.006045341491699219</v>
      </c>
      <c r="V74" s="17">
        <v>-0.006320953369140625</v>
      </c>
      <c r="W74" s="17">
        <v>-0.00643157958984375</v>
      </c>
      <c r="X74" s="17">
        <v>-0.00699615478515625</v>
      </c>
      <c r="Y74" s="17">
        <v>-0.0020885467529296875</v>
      </c>
      <c r="Z74" s="17">
        <v>-0.0041599273681640625</v>
      </c>
      <c r="AA74" s="17">
        <v>-0.004460334777832031</v>
      </c>
    </row>
    <row r="75" spans="1:27" ht="15">
      <c r="A75" s="16">
        <v>79791</v>
      </c>
      <c r="B75" s="16" t="s">
        <v>115</v>
      </c>
      <c r="C75" s="16" t="s">
        <v>56</v>
      </c>
      <c r="D75" s="17">
        <v>-0.012314796447753906</v>
      </c>
      <c r="E75" s="17">
        <v>-0.014256477355957031</v>
      </c>
      <c r="F75" s="17">
        <v>-0.006199359893798828</v>
      </c>
      <c r="G75" s="17">
        <v>-0.006737232208251953</v>
      </c>
      <c r="H75" s="17">
        <v>-0.006746768951416016</v>
      </c>
      <c r="I75" s="17">
        <v>-0.006976604461669922</v>
      </c>
      <c r="J75" s="17">
        <v>-0.007596015930175781</v>
      </c>
      <c r="K75" s="17">
        <v>-0.00762939453125</v>
      </c>
      <c r="L75" s="17">
        <v>-0.007312297821044922</v>
      </c>
      <c r="M75" s="17">
        <v>-0.006573677062988281</v>
      </c>
      <c r="N75" s="17">
        <v>-0.007114410400390625</v>
      </c>
      <c r="O75" s="17">
        <v>-0.007947921752929688</v>
      </c>
      <c r="P75" s="17">
        <v>-0.008370399475097656</v>
      </c>
      <c r="Q75" s="17">
        <v>-0.008624076843261719</v>
      </c>
      <c r="R75" s="17">
        <v>-0.007952690124511719</v>
      </c>
      <c r="S75" s="17">
        <v>-0.007837295532226562</v>
      </c>
      <c r="T75" s="17">
        <v>-0.0074481964111328125</v>
      </c>
      <c r="U75" s="17">
        <v>-0.006930351257324219</v>
      </c>
      <c r="V75" s="17">
        <v>-0.0067615509033203125</v>
      </c>
      <c r="W75" s="17">
        <v>-0.007678985595703125</v>
      </c>
      <c r="X75" s="17">
        <v>-0.005523681640625</v>
      </c>
      <c r="Y75" s="17">
        <v>-0.0019092559814453125</v>
      </c>
      <c r="Z75" s="17">
        <v>-0.00576019287109375</v>
      </c>
      <c r="AA75" s="17">
        <v>-0.0064544677734375</v>
      </c>
    </row>
    <row r="76" spans="1:27" ht="15">
      <c r="A76" s="16">
        <v>29950</v>
      </c>
      <c r="B76" s="16" t="s">
        <v>116</v>
      </c>
      <c r="C76" s="16" t="s">
        <v>117</v>
      </c>
      <c r="D76" s="17">
        <v>-0.03760242462158203</v>
      </c>
      <c r="E76" s="17">
        <v>-0.018779754638671875</v>
      </c>
      <c r="F76" s="17">
        <v>-0.02178192138671875</v>
      </c>
      <c r="G76" s="17">
        <v>-0.01973581314086914</v>
      </c>
      <c r="H76" s="17">
        <v>-0.018147945404052734</v>
      </c>
      <c r="I76" s="17">
        <v>-0.017794132232666016</v>
      </c>
      <c r="J76" s="17">
        <v>-0.023293018341064453</v>
      </c>
      <c r="K76" s="17">
        <v>-0.019898414611816406</v>
      </c>
      <c r="L76" s="17">
        <v>-5.245208740234375E-06</v>
      </c>
      <c r="M76" s="17">
        <v>0</v>
      </c>
      <c r="N76" s="17">
        <v>-2.86102294921875E-06</v>
      </c>
      <c r="O76" s="17">
        <v>1.811981201171875E-05</v>
      </c>
      <c r="P76" s="17">
        <v>-1.1444091796875E-05</v>
      </c>
      <c r="Q76" s="17">
        <v>-4.76837158203125E-06</v>
      </c>
      <c r="R76" s="17">
        <v>-0.0139923095703125</v>
      </c>
      <c r="S76" s="17">
        <v>-0.027291297912597656</v>
      </c>
      <c r="T76" s="17">
        <v>-0.02345752716064453</v>
      </c>
      <c r="U76" s="17">
        <v>-0.024827957153320312</v>
      </c>
      <c r="V76" s="17">
        <v>-0.035137176513671875</v>
      </c>
      <c r="W76" s="17">
        <v>-0.03694343566894531</v>
      </c>
      <c r="X76" s="17">
        <v>-0.03874969482421875</v>
      </c>
      <c r="Y76" s="17">
        <v>-0.054737091064453125</v>
      </c>
      <c r="Z76" s="17">
        <v>-0.04434013366699219</v>
      </c>
      <c r="AA76" s="17">
        <v>-0.01142120361328125</v>
      </c>
    </row>
    <row r="77" spans="1:27" ht="15">
      <c r="A77" s="16">
        <v>29955</v>
      </c>
      <c r="B77" s="16" t="s">
        <v>118</v>
      </c>
      <c r="C77" s="16" t="s">
        <v>117</v>
      </c>
      <c r="D77" s="17">
        <v>-0.03761005401611328</v>
      </c>
      <c r="E77" s="17">
        <v>-0.018782615661621094</v>
      </c>
      <c r="F77" s="17">
        <v>-0.021787643432617188</v>
      </c>
      <c r="G77" s="17">
        <v>-0.019740581512451172</v>
      </c>
      <c r="H77" s="17">
        <v>-0.018152236938476562</v>
      </c>
      <c r="I77" s="17">
        <v>-0.01779794692993164</v>
      </c>
      <c r="J77" s="17">
        <v>-0.023298263549804688</v>
      </c>
      <c r="K77" s="17">
        <v>-0.019902706146240234</v>
      </c>
      <c r="L77" s="17">
        <v>-0.010469913482666016</v>
      </c>
      <c r="M77" s="17">
        <v>-0.012152671813964844</v>
      </c>
      <c r="N77" s="17">
        <v>-0.0137786865234375</v>
      </c>
      <c r="O77" s="17">
        <v>-0.013840675354003906</v>
      </c>
      <c r="P77" s="17">
        <v>-0.013661384582519531</v>
      </c>
      <c r="Q77" s="17">
        <v>-0.013646125793457031</v>
      </c>
      <c r="R77" s="17">
        <v>-0.013995170593261719</v>
      </c>
      <c r="S77" s="17">
        <v>-0.0272979736328125</v>
      </c>
      <c r="T77" s="17">
        <v>-0.023462295532226562</v>
      </c>
      <c r="U77" s="17">
        <v>-0.024832725524902344</v>
      </c>
      <c r="V77" s="17">
        <v>-0.035144805908203125</v>
      </c>
      <c r="W77" s="17">
        <v>-0.03695106506347656</v>
      </c>
      <c r="X77" s="17">
        <v>-0.038758277893066406</v>
      </c>
      <c r="Y77" s="17">
        <v>-0.05475044250488281</v>
      </c>
      <c r="Z77" s="17">
        <v>-0.04434967041015625</v>
      </c>
      <c r="AA77" s="17">
        <v>-0.01142120361328125</v>
      </c>
    </row>
    <row r="78" spans="1:27" ht="15">
      <c r="A78" s="16">
        <v>29960</v>
      </c>
      <c r="B78" s="16" t="s">
        <v>119</v>
      </c>
      <c r="C78" s="16" t="s">
        <v>117</v>
      </c>
      <c r="D78" s="17">
        <v>-0.03255939483642578</v>
      </c>
      <c r="E78" s="17">
        <v>-0.012159347534179688</v>
      </c>
      <c r="F78" s="17">
        <v>-0.01769733428955078</v>
      </c>
      <c r="G78" s="17">
        <v>-0.015613079071044922</v>
      </c>
      <c r="H78" s="17">
        <v>-0.013927936553955078</v>
      </c>
      <c r="I78" s="17">
        <v>-0.013414859771728516</v>
      </c>
      <c r="J78" s="17">
        <v>-0.0194091796875</v>
      </c>
      <c r="K78" s="17">
        <v>-0.014529228210449219</v>
      </c>
      <c r="L78" s="17">
        <v>-0.0018892288208007812</v>
      </c>
      <c r="M78" s="17">
        <v>-0.0021238327026367188</v>
      </c>
      <c r="N78" s="17">
        <v>-0.0028848648071289062</v>
      </c>
      <c r="O78" s="17">
        <v>-0.0029764175415039062</v>
      </c>
      <c r="P78" s="17">
        <v>-0.002964019775390625</v>
      </c>
      <c r="Q78" s="17">
        <v>-0.0029277801513671875</v>
      </c>
      <c r="R78" s="17">
        <v>-0.004734039306640625</v>
      </c>
      <c r="S78" s="17">
        <v>-0.02041149139404297</v>
      </c>
      <c r="T78" s="17">
        <v>-0.01595783233642578</v>
      </c>
      <c r="U78" s="17">
        <v>-0.01704883575439453</v>
      </c>
      <c r="V78" s="17">
        <v>-0.027548789978027344</v>
      </c>
      <c r="W78" s="17">
        <v>-0.02863597869873047</v>
      </c>
      <c r="X78" s="17">
        <v>-0.03044891357421875</v>
      </c>
      <c r="Y78" s="17">
        <v>-0.04889106750488281</v>
      </c>
      <c r="Z78" s="17">
        <v>-0.0369873046875</v>
      </c>
      <c r="AA78" s="17">
        <v>-0.0005245208740234375</v>
      </c>
    </row>
    <row r="79" spans="1:27" ht="15">
      <c r="A79" s="16">
        <v>29966</v>
      </c>
      <c r="B79" s="16" t="s">
        <v>120</v>
      </c>
      <c r="C79" s="16" t="s">
        <v>117</v>
      </c>
      <c r="D79" s="17">
        <v>-0.03180122375488281</v>
      </c>
      <c r="E79" s="17">
        <v>-0.011407852172851562</v>
      </c>
      <c r="F79" s="17">
        <v>-0.01710987091064453</v>
      </c>
      <c r="G79" s="17">
        <v>-0.01504659652709961</v>
      </c>
      <c r="H79" s="17">
        <v>-0.013373374938964844</v>
      </c>
      <c r="I79" s="17">
        <v>-0.012853622436523438</v>
      </c>
      <c r="J79" s="17">
        <v>-0.018838882446289062</v>
      </c>
      <c r="K79" s="17">
        <v>-0.013842582702636719</v>
      </c>
      <c r="L79" s="17">
        <v>-0.0009942054748535156</v>
      </c>
      <c r="M79" s="17">
        <v>-0.001087188720703125</v>
      </c>
      <c r="N79" s="17">
        <v>-0.0017452239990234375</v>
      </c>
      <c r="O79" s="17">
        <v>-0.0018367767333984375</v>
      </c>
      <c r="P79" s="17">
        <v>-0.00183868408203125</v>
      </c>
      <c r="Q79" s="17">
        <v>-0.0017986297607421875</v>
      </c>
      <c r="R79" s="17">
        <v>-0.003681182861328125</v>
      </c>
      <c r="S79" s="17">
        <v>-0.01948261260986328</v>
      </c>
      <c r="T79" s="17">
        <v>-0.015007972717285156</v>
      </c>
      <c r="U79" s="17">
        <v>-0.016080856323242188</v>
      </c>
      <c r="V79" s="17">
        <v>-0.026551246643066406</v>
      </c>
      <c r="W79" s="17">
        <v>-0.027582168579101562</v>
      </c>
      <c r="X79" s="17">
        <v>-0.029387474060058594</v>
      </c>
      <c r="Y79" s="17">
        <v>-0.04789543151855469</v>
      </c>
      <c r="Z79" s="17">
        <v>-0.03598213195800781</v>
      </c>
      <c r="AA79" s="17">
        <v>0.0005340576171875</v>
      </c>
    </row>
    <row r="80" spans="1:27" ht="15">
      <c r="A80" s="16">
        <v>29975</v>
      </c>
      <c r="B80" s="16" t="s">
        <v>121</v>
      </c>
      <c r="C80" s="16" t="s">
        <v>117</v>
      </c>
      <c r="D80" s="17">
        <v>-0.037418365478515625</v>
      </c>
      <c r="E80" s="17">
        <v>-0.017340660095214844</v>
      </c>
      <c r="F80" s="17">
        <v>-0.02148723602294922</v>
      </c>
      <c r="G80" s="17">
        <v>-0.01930713653564453</v>
      </c>
      <c r="H80" s="17">
        <v>-0.017558574676513672</v>
      </c>
      <c r="I80" s="17">
        <v>-0.017144203186035156</v>
      </c>
      <c r="J80" s="17">
        <v>-0.023025989532470703</v>
      </c>
      <c r="K80" s="17">
        <v>-0.019005298614501953</v>
      </c>
      <c r="L80" s="17">
        <v>-0.00812673568725586</v>
      </c>
      <c r="M80" s="17">
        <v>-0.009456634521484375</v>
      </c>
      <c r="N80" s="17">
        <v>-0.010920524597167969</v>
      </c>
      <c r="O80" s="17">
        <v>-0.010942459106445312</v>
      </c>
      <c r="P80" s="17">
        <v>-0.010815620422363281</v>
      </c>
      <c r="Q80" s="17">
        <v>-0.010825157165527344</v>
      </c>
      <c r="R80" s="17">
        <v>-0.012090682983398438</v>
      </c>
      <c r="S80" s="17">
        <v>-0.026536941528320312</v>
      </c>
      <c r="T80" s="17">
        <v>-0.022312164306640625</v>
      </c>
      <c r="U80" s="17">
        <v>-0.02357769012451172</v>
      </c>
      <c r="V80" s="17">
        <v>-0.034328460693359375</v>
      </c>
      <c r="W80" s="17">
        <v>-0.035933494567871094</v>
      </c>
      <c r="X80" s="17">
        <v>-0.03782939910888672</v>
      </c>
      <c r="Y80" s="17">
        <v>-0.05528068542480469</v>
      </c>
      <c r="Z80" s="17">
        <v>-0.04385185241699219</v>
      </c>
      <c r="AA80" s="17">
        <v>-0.008270263671875</v>
      </c>
    </row>
  </sheetData>
  <sheetProtection/>
  <mergeCells count="2">
    <mergeCell ref="A1:C1"/>
    <mergeCell ref="D1:AA1"/>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2:F27"/>
  <sheetViews>
    <sheetView zoomScalePageLayoutView="0" workbookViewId="0" topLeftCell="A1">
      <selection activeCell="F32" sqref="F32"/>
    </sheetView>
  </sheetViews>
  <sheetFormatPr defaultColWidth="11.421875" defaultRowHeight="15"/>
  <cols>
    <col min="3" max="3" width="24.7109375" style="1" customWidth="1"/>
    <col min="4" max="4" width="14.28125" style="1" customWidth="1"/>
    <col min="5" max="5" width="24.7109375" style="1" customWidth="1"/>
    <col min="6" max="6" width="12.00390625" style="1" customWidth="1"/>
    <col min="7" max="27" width="8.7109375" style="0" customWidth="1"/>
  </cols>
  <sheetData>
    <row r="2" spans="3:6" ht="15">
      <c r="C2" s="10" t="s">
        <v>25</v>
      </c>
      <c r="D2" s="10"/>
      <c r="E2" s="11" t="s">
        <v>26</v>
      </c>
      <c r="F2" s="11"/>
    </row>
    <row r="3" spans="3:6" ht="15">
      <c r="C3" s="2" t="s">
        <v>27</v>
      </c>
      <c r="D3" s="2" t="s">
        <v>28</v>
      </c>
      <c r="E3" s="9" t="s">
        <v>27</v>
      </c>
      <c r="F3" s="9" t="s">
        <v>28</v>
      </c>
    </row>
    <row r="4" spans="2:6" ht="15">
      <c r="B4" s="6" t="s">
        <v>1</v>
      </c>
      <c r="C4" s="7" t="str">
        <f>INDEX(Coef_Perdidas!$B$3:$D$100,MATCH(MAX(Coef_Perdidas!$D$3:$D$100),Coef_Perdidas!$D$3:$D$100,0),1)</f>
        <v>SMARTIN     66.000</v>
      </c>
      <c r="D4" s="8">
        <f>SUBTOTAL(4,Coef_Perdidas!$D$3:$D$100)</f>
        <v>-0.0022687911987304688</v>
      </c>
      <c r="E4" s="7" t="str">
        <f>INDEX(Coef_Perdidas!$B$3:$D$100,MATCH(MIN(Coef_Perdidas!$D$3:$D$100),Coef_Perdidas!$D$3:$D$100,0),1)</f>
        <v>FORM_30     30.000</v>
      </c>
      <c r="F4" s="8">
        <f>SUBTOTAL(5,Coef_Perdidas!$D$3:$D$100)</f>
        <v>-0.06853771209716797</v>
      </c>
    </row>
    <row r="5" spans="2:6" ht="15">
      <c r="B5" s="6" t="s">
        <v>2</v>
      </c>
      <c r="C5" s="7" t="str">
        <f>INDEX(Coef_Perdidas!$B$3:$D$100,MATCH(MAX(Coef_Perdidas!$E$3:$E$100),Coef_Perdidas!$E$3:$E$100,0),1)</f>
        <v>SMARTIN     66.000</v>
      </c>
      <c r="D5" s="8">
        <f>SUBTOTAL(4,Coef_Perdidas!$E$3:$E$100)</f>
        <v>-0.0019674301147460938</v>
      </c>
      <c r="E5" s="7" t="str">
        <f>INDEX(Coef_Perdidas!$B$3:$D$100,MATCH(MIN(Coef_Perdidas!$E$3:$E$100),Coef_Perdidas!$E$3:$E$100,0),1)</f>
        <v>FORM_30     30.000</v>
      </c>
      <c r="F5" s="8">
        <f>SUBTOTAL(5,Coef_Perdidas!$E$3:$E$100)</f>
        <v>-0.06592941284179688</v>
      </c>
    </row>
    <row r="6" spans="2:6" ht="15">
      <c r="B6" s="6" t="s">
        <v>3</v>
      </c>
      <c r="C6" s="7" t="str">
        <f>INDEX(Coef_Perdidas!$B$3:$D$100,MATCH(MAX(Coef_Perdidas!$F$3:$F$100),Coef_Perdidas!$F$3:$F$100,0),1)</f>
        <v>IBIZA       132.00</v>
      </c>
      <c r="D6" s="8">
        <f>SUBTOTAL(4,Coef_Perdidas!$F$3:$F$100)</f>
        <v>0.004761695861816406</v>
      </c>
      <c r="E6" s="7" t="str">
        <f>INDEX(Coef_Perdidas!$B$3:$D$100,MATCH(MIN(Coef_Perdidas!$F$3:$F$100),Coef_Perdidas!$F$3:$F$100,0),1)</f>
        <v>FORM_30     30.000</v>
      </c>
      <c r="F6" s="8">
        <f>SUBTOTAL(5,Coef_Perdidas!$F$3:$F$100)</f>
        <v>-0.06559944152832031</v>
      </c>
    </row>
    <row r="7" spans="2:6" ht="15">
      <c r="B7" s="6" t="s">
        <v>4</v>
      </c>
      <c r="C7" s="7" t="str">
        <f>INDEX(Coef_Perdidas!$B$3:$D$100,MATCH(MAX(Coef_Perdidas!$G$3:$G$100),Coef_Perdidas!$G$3:$G$100,0),1)</f>
        <v>SMARTIN     66.000</v>
      </c>
      <c r="D7" s="8">
        <f>SUBTOTAL(4,Coef_Perdidas!$G$3:$G$100)</f>
        <v>0.002192974090576172</v>
      </c>
      <c r="E7" s="7" t="str">
        <f>INDEX(Coef_Perdidas!$B$3:$D$100,MATCH(MIN(Coef_Perdidas!$G$3:$G$100),Coef_Perdidas!$G$3:$G$100,0),1)</f>
        <v>FORM_30     30.000</v>
      </c>
      <c r="F7" s="8">
        <f>SUBTOTAL(5,Coef_Perdidas!$G$3:$G$100)</f>
        <v>-0.06250905990600586</v>
      </c>
    </row>
    <row r="8" spans="2:6" ht="15">
      <c r="B8" s="6" t="s">
        <v>5</v>
      </c>
      <c r="C8" s="7" t="str">
        <f>INDEX(Coef_Perdidas!$B$3:$D$100,MATCH(MAX(Coef_Perdidas!$H$3:$H$100),Coef_Perdidas!$H$3:$H$100,0),1)</f>
        <v>SMARTIN     66.000</v>
      </c>
      <c r="D8" s="8">
        <f>SUBTOTAL(4,Coef_Perdidas!$H$3:$H$100)</f>
        <v>0.0016937255859375</v>
      </c>
      <c r="E8" s="7" t="str">
        <f>INDEX(Coef_Perdidas!$B$3:$D$100,MATCH(MIN(Coef_Perdidas!$H$3:$H$100),Coef_Perdidas!$H$3:$H$100,0),1)</f>
        <v>FORM_30     30.000</v>
      </c>
      <c r="F8" s="8">
        <f>SUBTOTAL(5,Coef_Perdidas!$H$3:$H$100)</f>
        <v>-0.07583904266357422</v>
      </c>
    </row>
    <row r="9" spans="2:6" ht="15">
      <c r="B9" s="6" t="s">
        <v>6</v>
      </c>
      <c r="C9" s="7" t="str">
        <f>INDEX(Coef_Perdidas!$B$3:$D$100,MATCH(MAX(Coef_Perdidas!$I$3:$I$100),Coef_Perdidas!$I$3:$I$100,0),1)</f>
        <v>SMARTIN     66.000</v>
      </c>
      <c r="D9" s="8">
        <f>SUBTOTAL(4,Coef_Perdidas!$I$3:$I$100)</f>
        <v>0.0009317398071289062</v>
      </c>
      <c r="E9" s="7" t="str">
        <f>INDEX(Coef_Perdidas!$B$3:$D$100,MATCH(MIN(Coef_Perdidas!$I$3:$I$100),Coef_Perdidas!$I$3:$I$100,0),1)</f>
        <v>FORM_30     30.000</v>
      </c>
      <c r="F9" s="8">
        <f>SUBTOTAL(5,Coef_Perdidas!$I$3:$I$100)</f>
        <v>-0.07132482528686523</v>
      </c>
    </row>
    <row r="10" spans="2:6" ht="15">
      <c r="B10" s="6" t="s">
        <v>7</v>
      </c>
      <c r="C10" s="7" t="str">
        <f>INDEX(Coef_Perdidas!$B$3:$D$100,MATCH(MAX(Coef_Perdidas!$J$3:$J$100),Coef_Perdidas!$J$3:$J$100,0),1)</f>
        <v>SMARTIN     66.000</v>
      </c>
      <c r="D10" s="8">
        <f>SUBTOTAL(4,Coef_Perdidas!J3:J100)</f>
        <v>-0.0002002716064453125</v>
      </c>
      <c r="E10" s="7" t="str">
        <f>INDEX(Coef_Perdidas!$B$3:$D$100,MATCH(MIN(Coef_Perdidas!$J$3:$J$100),Coef_Perdidas!$J$3:$J$100,0),1)</f>
        <v>FORM_30     30.000</v>
      </c>
      <c r="F10" s="8">
        <f>SUBTOTAL(5,Coef_Perdidas!L3:L100)</f>
        <v>-0.05625629425048828</v>
      </c>
    </row>
    <row r="11" spans="2:6" ht="15">
      <c r="B11" s="6" t="s">
        <v>8</v>
      </c>
      <c r="C11" s="7" t="str">
        <f>INDEX(Coef_Perdidas!$B$3:$D$100,MATCH(MAX(Coef_Perdidas!$K$3:$K$100),Coef_Perdidas!$K$3:$K$100,0),1)</f>
        <v>SMARTIN     66.000</v>
      </c>
      <c r="D11" s="8">
        <f>SUBTOTAL(4,Coef_Perdidas!$K$3:$K$100)</f>
        <v>-0.0003075599670410156</v>
      </c>
      <c r="E11" s="7" t="str">
        <f>INDEX(Coef_Perdidas!$B$3:$D$100,MATCH(MIN(Coef_Perdidas!$K$3:$K$100),Coef_Perdidas!$K$3:$K$100,0),1)</f>
        <v>FORM_30     30.000</v>
      </c>
      <c r="F11" s="8">
        <f>SUBTOTAL(5,Coef_Perdidas!$K$3:$K$100)</f>
        <v>-0.07291603088378906</v>
      </c>
    </row>
    <row r="12" spans="2:6" ht="15">
      <c r="B12" s="6" t="s">
        <v>9</v>
      </c>
      <c r="C12" s="7" t="str">
        <f>INDEX(Coef_Perdidas!$B$3:$D$100,MATCH(MAX(Coef_Perdidas!$L$3:$L$100),Coef_Perdidas!$L$3:$L$100,0),1)</f>
        <v>SMARTIN     66.000</v>
      </c>
      <c r="D12" s="8">
        <f>SUBTOTAL(4,Coef_Perdidas!$L$3:$L$100)</f>
        <v>0.0006089210510253906</v>
      </c>
      <c r="E12" s="7" t="str">
        <f>INDEX(Coef_Perdidas!$B$3:$D$100,MATCH(MIN(Coef_Perdidas!$L$3:$L$100),Coef_Perdidas!$L$3:$L$100,0),1)</f>
        <v>FORM_30     30.000</v>
      </c>
      <c r="F12" s="8">
        <f>SUBTOTAL(5,Coef_Perdidas!$L$3:$L$100)</f>
        <v>-0.05625629425048828</v>
      </c>
    </row>
    <row r="13" spans="2:6" ht="15">
      <c r="B13" s="6" t="s">
        <v>10</v>
      </c>
      <c r="C13" s="7" t="str">
        <f>INDEX(Coef_Perdidas!$B$3:$D$100,MATCH(MAX(Coef_Perdidas!$M$3:$M$100),Coef_Perdidas!$M$3:$M$100,0),1)</f>
        <v>SMARTIN     66.000</v>
      </c>
      <c r="D13" s="8">
        <f>SUBTOTAL(4,Coef_Perdidas!$M$3:$M$100)</f>
        <v>0.0035552978515625</v>
      </c>
      <c r="E13" s="7" t="str">
        <f>INDEX(Coef_Perdidas!$B$3:$D$100,MATCH(MIN(Coef_Perdidas!$M$3:$M$100),Coef_Perdidas!$M$3:$M$100,0),1)</f>
        <v>FORM_30     30.000</v>
      </c>
      <c r="F13" s="8">
        <f>SUBTOTAL(5,Coef_Perdidas!$M$3:$M$100)</f>
        <v>-0.058959007263183594</v>
      </c>
    </row>
    <row r="14" spans="2:6" ht="15">
      <c r="B14" s="6" t="s">
        <v>11</v>
      </c>
      <c r="C14" s="7" t="str">
        <f>INDEX(Coef_Perdidas!$B$3:$D$100,MATCH(MAX(Coef_Perdidas!$N$3:$N$100),Coef_Perdidas!$N$3:$N$100,0),1)</f>
        <v>MURTERAR    220.00</v>
      </c>
      <c r="D14" s="8">
        <f>SUBTOTAL(4,Coef_Perdidas!$N$3:$N$100)</f>
        <v>0.0025606155395507812</v>
      </c>
      <c r="E14" s="7" t="str">
        <f>INDEX(Coef_Perdidas!$B$3:$D$100,MATCH(MIN(Coef_Perdidas!$N$3:$N$100),Coef_Perdidas!$N$3:$N$100,0),1)</f>
        <v>FORM_30     30.000</v>
      </c>
      <c r="F14" s="8">
        <f>SUBTOTAL(5,Coef_Perdidas!$N$3:$N$100)</f>
        <v>-0.07128334045410156</v>
      </c>
    </row>
    <row r="15" spans="2:6" ht="15">
      <c r="B15" s="6" t="s">
        <v>12</v>
      </c>
      <c r="C15" s="7" t="str">
        <f>INDEX(Coef_Perdidas!$B$3:$D$100,MATCH(MAX(Coef_Perdidas!$O$3:$O$100),Coef_Perdidas!$O$3:$O$100,0),1)</f>
        <v>SMARTIN     66.000</v>
      </c>
      <c r="D15" s="8">
        <f>SUBTOTAL(4,Coef_Perdidas!$O$3:$O$100)</f>
        <v>0.0034399032592773438</v>
      </c>
      <c r="E15" s="7" t="str">
        <f>INDEX(Coef_Perdidas!$B$3:$D$100,MATCH(MIN(Coef_Perdidas!$O$3:$O$100),Coef_Perdidas!$O$3:$O$100,0),1)</f>
        <v>FORM_30     30.000</v>
      </c>
      <c r="F15" s="8">
        <f>SUBTOTAL(5,Coef_Perdidas!$O$3:$O$100)</f>
        <v>-0.06778240203857422</v>
      </c>
    </row>
    <row r="16" spans="2:6" ht="15">
      <c r="B16" s="6" t="s">
        <v>13</v>
      </c>
      <c r="C16" s="7" t="str">
        <f>INDEX(Coef_Perdidas!$B$3:$D$100,MATCH(MAX(Coef_Perdidas!$P$3:$P$100),Coef_Perdidas!$P$3:$P$100,0),1)</f>
        <v>SMARTIN     66.000</v>
      </c>
      <c r="D16" s="8">
        <f>SUBTOTAL(4,Coef_Perdidas!$P$3:$P$100)</f>
        <v>0.003879547119140625</v>
      </c>
      <c r="E16" s="7" t="str">
        <f>INDEX(Coef_Perdidas!$B$3:$D$100,MATCH(MIN(Coef_Perdidas!$P$3:$P$100),Coef_Perdidas!$P$3:$P$100,0),1)</f>
        <v>FORM_30     30.000</v>
      </c>
      <c r="F16" s="8">
        <f>SUBTOTAL(5,Coef_Perdidas!$P$3:$P$100)</f>
        <v>-0.06389617919921875</v>
      </c>
    </row>
    <row r="17" spans="2:6" ht="15">
      <c r="B17" s="6" t="s">
        <v>14</v>
      </c>
      <c r="C17" s="7" t="str">
        <f>INDEX(Coef_Perdidas!$B$3:$D$100,MATCH(MAX(Coef_Perdidas!$Q$3:$Q$100),Coef_Perdidas!$Q$3:$Q$100,0),1)</f>
        <v>SMARTIN     66.000</v>
      </c>
      <c r="D17" s="8">
        <f>SUBTOTAL(4,Coef_Perdidas!$Q$3:$Q$100)</f>
        <v>0.004015922546386719</v>
      </c>
      <c r="E17" s="7" t="str">
        <f>INDEX(Coef_Perdidas!$B$3:$D$100,MATCH(MIN(Coef_Perdidas!$Q$3:$Q$100),Coef_Perdidas!$Q$3:$Q$100,0),1)</f>
        <v>FORM_30     30.000</v>
      </c>
      <c r="F17" s="8">
        <f>SUBTOTAL(5,Coef_Perdidas!$Q$3:$Q$100)</f>
        <v>-0.060790061950683594</v>
      </c>
    </row>
    <row r="18" spans="2:6" ht="15">
      <c r="B18" s="6" t="s">
        <v>15</v>
      </c>
      <c r="C18" s="7" t="str">
        <f>INDEX(Coef_Perdidas!$B$3:$D$100,MATCH(MAX(Coef_Perdidas!$R$3:$R$100),Coef_Perdidas!$R$3:$R$100,0),1)</f>
        <v>SMARTIN     66.000</v>
      </c>
      <c r="D18" s="8">
        <f>SUBTOTAL(4,Coef_Perdidas!$R$3:$R$100)</f>
        <v>0.0029964447021484375</v>
      </c>
      <c r="E18" s="7" t="str">
        <f>INDEX(Coef_Perdidas!$B$3:$D$100,MATCH(MIN(Coef_Perdidas!$R$3:$R$100),Coef_Perdidas!$R$3:$R$100,0),1)</f>
        <v>FORM_30     30.000</v>
      </c>
      <c r="F18" s="8">
        <f>SUBTOTAL(5,Coef_Perdidas!$R$3:$R$100)</f>
        <v>-0.06137657165527344</v>
      </c>
    </row>
    <row r="19" spans="2:6" ht="15">
      <c r="B19" s="6" t="s">
        <v>16</v>
      </c>
      <c r="C19" s="7" t="str">
        <f>INDEX(Coef_Perdidas!$B$3:$D$100,MATCH(MAX(Coef_Perdidas!$S$3:$S$100),Coef_Perdidas!$S$3:$S$100,0),1)</f>
        <v>MURTERAR    220.00</v>
      </c>
      <c r="D19" s="8">
        <f>SUBTOTAL(4,Coef_Perdidas!$S$3:$S$100)</f>
        <v>0.0016117095947265625</v>
      </c>
      <c r="E19" s="7" t="str">
        <f>INDEX(Coef_Perdidas!$B$3:$D$100,MATCH(MIN(Coef_Perdidas!$S$3:$S$100),Coef_Perdidas!$S$3:$S$100,0),1)</f>
        <v>FORM_30     30.000</v>
      </c>
      <c r="F19" s="8">
        <f>SUBTOTAL(5,Coef_Perdidas!$S$3:$S$100)</f>
        <v>-0.05900001525878906</v>
      </c>
    </row>
    <row r="20" spans="2:6" ht="15">
      <c r="B20" s="6" t="s">
        <v>17</v>
      </c>
      <c r="C20" s="7" t="str">
        <f>INDEX(Coef_Perdidas!$B$3:$D$100,MATCH(MAX(Coef_Perdidas!$T$3:$T$100),Coef_Perdidas!$T$3:$T$100,0),1)</f>
        <v>IBIZA       132.00</v>
      </c>
      <c r="D20" s="8">
        <f>SUBTOTAL(4,Coef_Perdidas!$T$3:$T$100)</f>
        <v>0.0015325546264648438</v>
      </c>
      <c r="E20" s="7" t="str">
        <f>INDEX(Coef_Perdidas!$B$3:$D$100,MATCH(MIN(Coef_Perdidas!$T$3:$T$100),Coef_Perdidas!$T$3:$T$100,0),1)</f>
        <v>FORM_30     30.000</v>
      </c>
      <c r="F20" s="8">
        <f>SUBTOTAL(5,Coef_Perdidas!$T$3:$T$100)</f>
        <v>-0.05423259735107422</v>
      </c>
    </row>
    <row r="21" spans="2:6" ht="15">
      <c r="B21" s="6" t="s">
        <v>18</v>
      </c>
      <c r="C21" s="7" t="str">
        <f>INDEX(Coef_Perdidas!$B$3:$D$100,MATCH(MAX(Coef_Perdidas!$U$3:$U$100),Coef_Perdidas!$U$3:$U$100,0),1)</f>
        <v>IBIZA       132.00</v>
      </c>
      <c r="D21" s="8">
        <f>SUBTOTAL(4,Coef_Perdidas!$U$3:$U$100)</f>
        <v>-0.00014019012451171875</v>
      </c>
      <c r="E21" s="7" t="str">
        <f>INDEX(Coef_Perdidas!$B$3:$D$100,MATCH(MIN(Coef_Perdidas!$U$3:$U$100),Coef_Perdidas!$U$3:$U$100,0),1)</f>
        <v>FORM_30     30.000</v>
      </c>
      <c r="F21" s="8">
        <f>SUBTOTAL(5,Coef_Perdidas!$U$3:$U$100)</f>
        <v>-0.054556846618652344</v>
      </c>
    </row>
    <row r="22" spans="2:6" ht="15">
      <c r="B22" s="6" t="s">
        <v>19</v>
      </c>
      <c r="C22" s="7" t="str">
        <f>INDEX(Coef_Perdidas!$B$3:$D$100,MATCH(MAX(Coef_Perdidas!$V$3:$V$100),Coef_Perdidas!$V$3:$V$100,0),1)</f>
        <v>IBIZA       132.00</v>
      </c>
      <c r="D22" s="8">
        <f>SUBTOTAL(4,Coef_Perdidas!$V$3:$V$100)</f>
        <v>-0.0012884140014648438</v>
      </c>
      <c r="E22" s="7" t="str">
        <f>INDEX(Coef_Perdidas!$B$3:$D$100,MATCH(MIN(Coef_Perdidas!$V$3:$V$100),Coef_Perdidas!$V$3:$V$100,0),1)</f>
        <v>FORM_30     30.000</v>
      </c>
      <c r="F22" s="8">
        <f>SUBTOTAL(5,Coef_Perdidas!$V$3:$V$100)</f>
        <v>-0.06868743896484375</v>
      </c>
    </row>
    <row r="23" spans="2:6" ht="15">
      <c r="B23" s="6" t="s">
        <v>20</v>
      </c>
      <c r="C23" s="7" t="str">
        <f>INDEX(Coef_Perdidas!$B$3:$D$100,MATCH(MAX(Coef_Perdidas!$W$3:$W$100),Coef_Perdidas!$W$3:$W$100,0),1)</f>
        <v>IBIZA       132.00</v>
      </c>
      <c r="D23" s="8">
        <f>SUBTOTAL(4,Coef_Perdidas!$W$3:$W$100)</f>
        <v>0.000152587890625</v>
      </c>
      <c r="E23" s="7" t="str">
        <f>INDEX(Coef_Perdidas!$B$3:$D$100,MATCH(MIN(Coef_Perdidas!$W$3:$W$100),Coef_Perdidas!$W$3:$W$100,0),1)</f>
        <v>SANTANYI    66.000</v>
      </c>
      <c r="F23" s="8">
        <f>SUBTOTAL(5,Coef_Perdidas!$W$3:$W$100)</f>
        <v>-0.06318950653076172</v>
      </c>
    </row>
    <row r="24" spans="2:6" ht="15">
      <c r="B24" s="6" t="s">
        <v>21</v>
      </c>
      <c r="C24" s="7" t="str">
        <f>INDEX(Coef_Perdidas!$B$3:$D$100,MATCH(MAX(Coef_Perdidas!$X$3:$X$100),Coef_Perdidas!$X$3:$X$100,0),1)</f>
        <v>IBIZA       132.00</v>
      </c>
      <c r="D24" s="8">
        <f>SUBTOTAL(4,Coef_Perdidas!$X$3:$X$100)</f>
        <v>0.0009937286376953125</v>
      </c>
      <c r="E24" s="7" t="str">
        <f>INDEX(Coef_Perdidas!$B$3:$D$100,MATCH(MIN(Coef_Perdidas!$X$3:$X$100),Coef_Perdidas!$X$3:$X$100,0),1)</f>
        <v>SANTANYI    66.000</v>
      </c>
      <c r="F24" s="8">
        <f>SUBTOTAL(5,Coef_Perdidas!$X$3:$X$100)</f>
        <v>-0.06591510772705078</v>
      </c>
    </row>
    <row r="25" spans="2:6" ht="15">
      <c r="B25" s="6" t="s">
        <v>22</v>
      </c>
      <c r="C25" s="7" t="str">
        <f>INDEX(Coef_Perdidas!$B$3:$D$100,MATCH(MAX(Coef_Perdidas!$Y$3:$Y$100),Coef_Perdidas!$Y$3:$Y$100,0),1)</f>
        <v>IBIZA       132.00</v>
      </c>
      <c r="D25" s="8">
        <f>SUBTOTAL(4,Coef_Perdidas!$Y$3:$Y$100)</f>
        <v>0.00360870361328125</v>
      </c>
      <c r="E25" s="7" t="str">
        <f>INDEX(Coef_Perdidas!$B$3:$D$100,MATCH(MIN(Coef_Perdidas!$Y$3:$Y$100),Coef_Perdidas!$Y$3:$Y$100,0),1)</f>
        <v>SANTANYI    66.000</v>
      </c>
      <c r="F25" s="8">
        <f>SUBTOTAL(5,Coef_Perdidas!$Y$3:$Y$100)</f>
        <v>-0.06858634948730469</v>
      </c>
    </row>
    <row r="26" spans="2:6" ht="15">
      <c r="B26" s="6" t="s">
        <v>23</v>
      </c>
      <c r="C26" s="7" t="str">
        <f>INDEX(Coef_Perdidas!$B$3:$D$100,MATCH(MAX(Coef_Perdidas!$Z$3:$Z$100),Coef_Perdidas!$Z$3:$Z$100,0),1)</f>
        <v>VALLDURG    66.000</v>
      </c>
      <c r="D26" s="8">
        <f>SUBTOTAL(4,Coef_Perdidas!$Z$3:$Z$100)</f>
        <v>-0.00055694580078125</v>
      </c>
      <c r="E26" s="7" t="str">
        <f>INDEX(Coef_Perdidas!$B$3:$D$100,MATCH(MIN(Coef_Perdidas!$Z$3:$Z$100),Coef_Perdidas!$Z$3:$Z$100,0),1)</f>
        <v>SANTANYI    66.000</v>
      </c>
      <c r="F26" s="8">
        <f>SUBTOTAL(5,Coef_Perdidas!$Z$3:$Z$100)</f>
        <v>-0.06858634948730469</v>
      </c>
    </row>
    <row r="27" spans="2:6" ht="15">
      <c r="B27" s="6" t="s">
        <v>24</v>
      </c>
      <c r="C27" s="7" t="str">
        <f>INDEX(Coef_Perdidas!$B$3:$D$100,MATCH(MAX(Coef_Perdidas!$AA$3:$AA$100),Coef_Perdidas!$AA$3:$AA$100,0),1)</f>
        <v>IBIZA       132.00</v>
      </c>
      <c r="D27" s="8">
        <f>SUBTOTAL(4,Coef_Perdidas!$AA$3:$AA$100)</f>
        <v>0.0030050277709960938</v>
      </c>
      <c r="E27" s="7" t="str">
        <f>INDEX(Coef_Perdidas!$B$3:$D$100,MATCH(MIN(Coef_Perdidas!$AA$3:$AA$100),Coef_Perdidas!$AA$3:$AA$100,0),1)</f>
        <v>SANTANYI    66.000</v>
      </c>
      <c r="F27" s="8">
        <f>SUBTOTAL(5,Coef_Perdidas!$AA$3:$AA$100)</f>
        <v>-0.05976104736328125</v>
      </c>
    </row>
  </sheetData>
  <sheetProtection/>
  <mergeCells count="2">
    <mergeCell ref="C2:D2"/>
    <mergeCell ref="E2:F2"/>
  </mergeCells>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REE</dc:creator>
  <cp:keywords/>
  <dc:description/>
  <cp:lastModifiedBy>Operacion</cp:lastModifiedBy>
  <dcterms:created xsi:type="dcterms:W3CDTF">2016-04-19T16:08:27Z</dcterms:created>
  <dcterms:modified xsi:type="dcterms:W3CDTF">2017-08-18T00:01:28Z</dcterms:modified>
  <cp:category/>
  <cp:version/>
  <cp:contentType/>
  <cp:contentStatus/>
</cp:coreProperties>
</file>