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1"/>
  </bookViews>
  <sheets>
    <sheet name="Definicion" sheetId="1" r:id="rId1"/>
    <sheet name="Coef_Perdidas" sheetId="2" r:id="rId2"/>
    <sheet name="Max &amp; Min" sheetId="3" r:id="rId3"/>
    <sheet name="Hoja1" sheetId="4" r:id="rId4"/>
  </sheets>
  <definedNames/>
  <calcPr fullCalcOnLoad="1"/>
</workbook>
</file>

<file path=xl/sharedStrings.xml><?xml version="1.0" encoding="utf-8"?>
<sst xmlns="http://schemas.openxmlformats.org/spreadsheetml/2006/main" count="224" uniqueCount="123">
  <si>
    <t xml:space="preserve">DIRECCION GENERAL DE OPERACION 
</t>
  </si>
  <si>
    <t>Hora 01</t>
  </si>
  <si>
    <t>Hora 02</t>
  </si>
  <si>
    <t>Hora 03</t>
  </si>
  <si>
    <t>Hora 04</t>
  </si>
  <si>
    <t>Hora 05</t>
  </si>
  <si>
    <t>Hora 06</t>
  </si>
  <si>
    <t>Hora 07</t>
  </si>
  <si>
    <t>Hora 08</t>
  </si>
  <si>
    <t>Hora 09</t>
  </si>
  <si>
    <t>Hora 10</t>
  </si>
  <si>
    <t>Hora 11</t>
  </si>
  <si>
    <t>Hora 12</t>
  </si>
  <si>
    <t>Hora 13</t>
  </si>
  <si>
    <t>Hora 14</t>
  </si>
  <si>
    <t>Hora 15</t>
  </si>
  <si>
    <t>Hora 16</t>
  </si>
  <si>
    <t>Hora 17</t>
  </si>
  <si>
    <t>Hora 18</t>
  </si>
  <si>
    <t>Hora 19</t>
  </si>
  <si>
    <t>Hora 20</t>
  </si>
  <si>
    <t>Hora 21</t>
  </si>
  <si>
    <t>Hora 22</t>
  </si>
  <si>
    <t>Hora 23</t>
  </si>
  <si>
    <t>Hora 24</t>
  </si>
  <si>
    <t>Maximo Horario</t>
  </si>
  <si>
    <t>Minimo Horario</t>
  </si>
  <si>
    <t>Nudo</t>
  </si>
  <si>
    <t>Valor</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</si>
  <si>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</si>
  <si>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</si>
  <si>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</si>
  <si>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</si>
  <si>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</si>
  <si>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</si>
  <si>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</si>
  <si>
    <t>COEFICIENTES DE PERDIDAS MARGINALES DE LA RED DE TRANSPORTE DE LAS ISLAS BALEARES
  (02/08/2017)</t>
  </si>
  <si>
    <t>IDBUS</t>
  </si>
  <si>
    <t>NOMBRE</t>
  </si>
  <si>
    <t>ISLA</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</si>
  <si>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</si>
  <si>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</si>
  <si>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</si>
  <si>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</si>
  <si>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</si>
  <si>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</si>
  <si>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</si>
  <si>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</si>
  <si>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</si>
  <si>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</si>
  <si>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</si>
  <si>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</si>
  <si>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</si>
  <si>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</si>
  <si>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</si>
  <si>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</si>
  <si>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</si>
  <si>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</si>
  <si>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</si>
  <si>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</si>
  <si>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</si>
  <si>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</si>
  <si>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</si>
  <si>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</si>
  <si>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</si>
  <si>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</si>
  <si>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</si>
  <si>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</si>
  <si>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</si>
  <si>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</si>
  <si>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</si>
  <si>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</si>
  <si>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</si>
  <si>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</si>
  <si>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</si>
  <si>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</si>
  <si>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</si>
  <si>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</si>
  <si>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</si>
  <si>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</si>
  <si>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</si>
  <si>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</si>
  <si>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</si>
  <si>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</si>
  <si>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</si>
  <si>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</si>
  <si>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</si>
  <si>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</si>
  <si>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</si>
  <si>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</si>
  <si>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</si>
  <si>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</si>
  <si>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</si>
  <si>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</si>
  <si>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</si>
  <si>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</si>
  <si>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</si>
  <si>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</si>
  <si>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</si>
  <si>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</si>
  <si>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</si>
  <si>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</si>
  <si>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</si>
  <si>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</si>
  <si>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</si>
  <si>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</si>
  <si>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</si>
  <si>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</si>
  <si>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</si>
  <si>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</si>
  <si>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</si>
  <si>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</si>
  <si>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</si>
  <si>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</si>
  <si>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</si>
  <si>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C2TIRME_JBP166.000</t>
  </si>
  <si>
    <t>MARRATXI_JBP66.000</t>
  </si>
  <si>
    <t>CALABOSC    132.00</t>
  </si>
  <si>
    <t xml:space="preserve">MENORC      </t>
  </si>
  <si>
    <t>CIUDADEL    132.00</t>
  </si>
  <si>
    <t>DRAGONER    132.00</t>
  </si>
  <si>
    <t>MAHONG      132.00</t>
  </si>
  <si>
    <t>MERCADAL    132.00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</si>
</sst>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0E+00"/>
    <numFmt numFmtId="166" formatCode="0.00000E+00"/>
    <numFmt numFmtId="167" formatCode="0.0000E+00"/>
    <numFmt numFmtId="168" formatCode="0.000E+00"/>
    <numFmt numFmtId="169" formatCode="0.0E+00"/>
    <numFmt numFmtId="170" formatCode="0.0000"/>
  </numFmts>
  <fonts count="23">
    <font>
      <sz val="11"/>
      <color indexed="8"/>
      <name val="Calibri"/>
      <family val="2"/>
    </font>
    <font>
      <b/>
      <sz val="10"/>
      <color indexed="8"/>
      <name val="Calibri"/>
      <family val="2"/>
    </font>
    <font>
      <b/>
      <sz val="20"/>
      <color indexed="8"/>
      <name val="Calibri"/>
      <family val="2"/>
    </font>
    <font>
      <b/>
      <sz val="11"/>
      <color indexed="12"/>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4" applyNumberFormat="0" applyFill="0" applyAlignment="0" applyProtection="0"/>
    <xf numFmtId="0" fontId="1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2" fillId="7" borderId="1" applyNumberFormat="0" applyAlignment="0" applyProtection="0"/>
    <xf numFmtId="0" fontId="13"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4" fillId="0" borderId="0">
      <alignment/>
      <protection/>
    </xf>
    <xf numFmtId="0" fontId="0"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9">
    <xf numFmtId="0" fontId="0" fillId="0" borderId="0" xfId="0" applyAlignment="1">
      <alignment/>
    </xf>
    <xf numFmtId="0" fontId="0" fillId="0" borderId="0" xfId="0" applyAlignment="1">
      <alignment horizontal="center"/>
    </xf>
    <xf numFmtId="0" fontId="3" fillId="0" borderId="10" xfId="0" applyFont="1" applyBorder="1" applyAlignment="1">
      <alignment horizontal="center"/>
    </xf>
    <xf numFmtId="0" fontId="4" fillId="24" borderId="0" xfId="53" applyFill="1" applyAlignment="1">
      <alignment horizontal="justify" wrapText="1"/>
      <protection/>
    </xf>
    <xf numFmtId="0" fontId="4" fillId="24" borderId="0" xfId="53" applyFill="1">
      <alignment/>
      <protection/>
    </xf>
    <xf numFmtId="0" fontId="4" fillId="24" borderId="0" xfId="53" applyFill="1" applyAlignment="1">
      <alignment horizontal="left" wrapText="1" indent="2"/>
      <protection/>
    </xf>
    <xf numFmtId="0" fontId="3" fillId="0" borderId="11" xfId="0" applyFont="1" applyBorder="1" applyAlignment="1">
      <alignment horizontal="center"/>
    </xf>
    <xf numFmtId="0" fontId="0" fillId="0" borderId="10" xfId="0" applyBorder="1" applyAlignment="1">
      <alignment horizontal="center"/>
    </xf>
    <xf numFmtId="164" fontId="0" fillId="0" borderId="10" xfId="0" applyNumberFormat="1" applyBorder="1" applyAlignment="1">
      <alignment horizontal="center"/>
    </xf>
    <xf numFmtId="0" fontId="22" fillId="0" borderId="10" xfId="0" applyFont="1" applyBorder="1" applyAlignment="1">
      <alignment horizontal="center"/>
    </xf>
    <xf numFmtId="0" fontId="3" fillId="0" borderId="10" xfId="0" applyFont="1" applyBorder="1" applyAlignment="1">
      <alignment horizontal="center"/>
    </xf>
    <xf numFmtId="0" fontId="22" fillId="0" borderId="10" xfId="0" applyFont="1" applyBorder="1" applyAlignment="1">
      <alignment horizontal="center"/>
    </xf>
    <xf numFmtId="0" fontId="1" fillId="0" borderId="12" xfId="0" applyFont="1" applyBorder="1" applyAlignment="1">
      <alignment horizont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3" fillId="0" borderId="13" xfId="0" applyFont="1" applyBorder="1" applyAlignment="1">
      <alignment horizontal="center"/>
    </xf>
    <xf numFmtId="0" fontId="0" fillId="0" borderId="14" xfId="0" applyBorder="1" applyAlignment="1">
      <alignment horizontal="center"/>
    </xf>
    <xf numFmtId="164" fontId="0" fillId="0" borderId="14" xfId="0" applyNumberFormat="1" applyFont="1" applyBorder="1" applyAlignment="1">
      <alignment horizontal="center"/>
    </xf>
    <xf numFmtId="164" fontId="0" fillId="0" borderId="14" xfId="0" applyNumberFormat="1"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857250" y="95250"/>
          <a:ext cx="1905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10" sqref="B10"/>
    </sheetView>
  </sheetViews>
  <sheetFormatPr defaultColWidth="11.421875" defaultRowHeight="15"/>
  <cols>
    <col min="1" max="1" width="5.140625" style="4" customWidth="1"/>
    <col min="2" max="2" width="75.8515625" style="4" customWidth="1"/>
    <col min="3" max="3" width="5.7109375" style="4" customWidth="1"/>
    <col min="4" max="16384" width="11.421875" style="4" customWidth="1"/>
  </cols>
  <sheetData>
    <row r="1" ht="12.75"/>
    <row r="2" ht="12.75"/>
    <row r="3" ht="12.75"/>
    <row r="4" ht="12.75"/>
    <row r="5" ht="12.75"/>
    <row r="6" ht="12.75"/>
    <row r="7" ht="12.75"/>
    <row r="8" ht="12.75"/>
    <row r="10" ht="25.5">
      <c r="B10" s="3" t="s">
        <v>29</v>
      </c>
    </row>
    <row r="11" ht="12.75">
      <c r="B11" s="3"/>
    </row>
    <row r="12" ht="38.25">
      <c r="B12" s="3" t="s">
        <v>30</v>
      </c>
    </row>
    <row r="13" ht="12.75">
      <c r="B13" s="3"/>
    </row>
    <row r="14" ht="51">
      <c r="B14" s="3" t="s">
        <v>31</v>
      </c>
    </row>
    <row r="15" ht="12.75">
      <c r="B15" s="3"/>
    </row>
    <row r="16" s="5" customFormat="1" ht="25.5">
      <c r="B16" s="3" t="s">
        <v>32</v>
      </c>
    </row>
    <row r="17" ht="12.75">
      <c r="B17" s="3"/>
    </row>
    <row r="18" ht="51">
      <c r="B18" s="3" t="s">
        <v>33</v>
      </c>
    </row>
    <row r="19" ht="12.75">
      <c r="B19" s="3"/>
    </row>
    <row r="20" ht="25.5">
      <c r="B20" s="3" t="s">
        <v>34</v>
      </c>
    </row>
    <row r="21" ht="12.75">
      <c r="B21" s="3"/>
    </row>
    <row r="22" ht="25.5">
      <c r="B22" s="3" t="s">
        <v>35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tabSelected="1" zoomScalePageLayoutView="0" workbookViewId="0" topLeftCell="A1">
      <selection activeCell="Q7" sqref="Q7"/>
    </sheetView>
  </sheetViews>
  <sheetFormatPr defaultColWidth="9.140625" defaultRowHeight="15"/>
  <cols>
    <col min="1" max="1" width="10.7109375" style="1" customWidth="1"/>
    <col min="2" max="2" width="22.7109375" style="1" customWidth="1"/>
    <col min="3" max="3" width="14.7109375" style="1" customWidth="1"/>
    <col min="4" max="27" width="8.7109375" style="1" customWidth="1"/>
  </cols>
  <sheetData>
    <row r="1" spans="1:27" ht="90" customHeight="1">
      <c r="A1" s="12" t="s">
        <v>0</v>
      </c>
      <c r="B1" s="12"/>
      <c r="C1" s="12"/>
      <c r="D1" s="13" t="s">
        <v>36</v>
      </c>
      <c r="E1" s="14"/>
      <c r="F1" s="14"/>
      <c r="G1" s="14"/>
      <c r="H1" s="14"/>
      <c r="I1" s="14"/>
      <c r="J1" s="14"/>
      <c r="K1" s="14"/>
      <c r="L1" s="14"/>
      <c r="M1" s="14"/>
      <c r="N1" s="14"/>
      <c r="O1" s="14"/>
      <c r="P1" s="14"/>
      <c r="Q1" s="14"/>
      <c r="R1" s="14"/>
      <c r="S1" s="14"/>
      <c r="T1" s="14"/>
      <c r="U1" s="14"/>
      <c r="V1" s="14"/>
      <c r="W1" s="14"/>
      <c r="X1" s="14"/>
      <c r="Y1" s="14"/>
      <c r="Z1" s="14"/>
      <c r="AA1" s="14"/>
    </row>
    <row r="2" spans="1:27" ht="15">
      <c r="A2" s="15" t="s">
        <v>37</v>
      </c>
      <c r="B2" s="15" t="s">
        <v>38</v>
      </c>
      <c r="C2" s="15" t="s">
        <v>39</v>
      </c>
      <c r="D2" s="15" t="s">
        <v>1</v>
      </c>
      <c r="E2" s="15" t="s">
        <v>2</v>
      </c>
      <c r="F2" s="15" t="s">
        <v>3</v>
      </c>
      <c r="G2" s="15" t="s">
        <v>4</v>
      </c>
      <c r="H2" s="15" t="s">
        <v>5</v>
      </c>
      <c r="I2" s="15" t="s">
        <v>6</v>
      </c>
      <c r="J2" s="15" t="s">
        <v>7</v>
      </c>
      <c r="K2" s="15" t="s">
        <v>8</v>
      </c>
      <c r="L2" s="15" t="s">
        <v>9</v>
      </c>
      <c r="M2" s="15" t="s">
        <v>10</v>
      </c>
      <c r="N2" s="15" t="s">
        <v>11</v>
      </c>
      <c r="O2" s="15" t="s">
        <v>12</v>
      </c>
      <c r="P2" s="15" t="s">
        <v>13</v>
      </c>
      <c r="Q2" s="15" t="s">
        <v>14</v>
      </c>
      <c r="R2" s="15" t="s">
        <v>15</v>
      </c>
      <c r="S2" s="15" t="s">
        <v>16</v>
      </c>
      <c r="T2" s="15" t="s">
        <v>17</v>
      </c>
      <c r="U2" s="15" t="s">
        <v>18</v>
      </c>
      <c r="V2" s="15" t="s">
        <v>19</v>
      </c>
      <c r="W2" s="15" t="s">
        <v>20</v>
      </c>
      <c r="X2" s="15" t="s">
        <v>21</v>
      </c>
      <c r="Y2" s="15" t="s">
        <v>22</v>
      </c>
      <c r="Z2" s="15" t="s">
        <v>23</v>
      </c>
      <c r="AA2" s="15" t="s">
        <v>24</v>
      </c>
    </row>
    <row r="3" spans="1:27" ht="15">
      <c r="A3" s="16">
        <v>9600</v>
      </c>
      <c r="B3" s="16" t="s">
        <v>40</v>
      </c>
      <c r="C3" s="16" t="s">
        <v>41</v>
      </c>
      <c r="D3" s="17">
        <v>-0.035416603088378906</v>
      </c>
      <c r="E3" s="17">
        <v>-0.06671714782714844</v>
      </c>
      <c r="F3" s="17">
        <v>-0.08896827697753906</v>
      </c>
      <c r="G3" s="17">
        <v>-0.07458877563476562</v>
      </c>
      <c r="H3" s="17">
        <v>-0.08013916015625</v>
      </c>
      <c r="I3" s="17">
        <v>-0.06615924835205078</v>
      </c>
      <c r="J3" s="17">
        <v>-0.07509231567382812</v>
      </c>
      <c r="K3" s="17">
        <v>-0.07721233367919922</v>
      </c>
      <c r="L3" s="17">
        <v>-0.06527996063232422</v>
      </c>
      <c r="M3" s="17">
        <v>-0.06721305847167969</v>
      </c>
      <c r="N3" s="17">
        <v>-0.041126251220703125</v>
      </c>
      <c r="O3" s="17">
        <v>-0.010492324829101562</v>
      </c>
      <c r="P3" s="17">
        <v>-0.013545989990234375</v>
      </c>
      <c r="Q3" s="17">
        <v>-0.006305694580078125</v>
      </c>
      <c r="R3" s="17">
        <v>-0.00377655029296875</v>
      </c>
      <c r="S3" s="17">
        <v>-0.0041027069091796875</v>
      </c>
      <c r="T3" s="17">
        <v>-0.0019626617431640625</v>
      </c>
      <c r="U3" s="17">
        <v>-0.0010395050048828125</v>
      </c>
      <c r="V3" s="17">
        <v>-0.016859054565429688</v>
      </c>
      <c r="W3" s="17">
        <v>-0.021007537841796875</v>
      </c>
      <c r="X3" s="17">
        <v>-0.02658843994140625</v>
      </c>
      <c r="Y3" s="17">
        <v>-0.029211044311523438</v>
      </c>
      <c r="Z3" s="17">
        <v>-0.028936386108398438</v>
      </c>
      <c r="AA3" s="17">
        <v>-0.0507049560546875</v>
      </c>
    </row>
    <row r="4" spans="1:27" ht="15">
      <c r="A4" s="16">
        <v>9645</v>
      </c>
      <c r="B4" s="16" t="s">
        <v>42</v>
      </c>
      <c r="C4" s="16" t="s">
        <v>43</v>
      </c>
      <c r="D4" s="17">
        <v>-0.016077041625976562</v>
      </c>
      <c r="E4" s="17">
        <v>-0.027672767639160156</v>
      </c>
      <c r="F4" s="17">
        <v>-0.03746795654296875</v>
      </c>
      <c r="G4" s="17">
        <v>-0.03046131134033203</v>
      </c>
      <c r="H4" s="17">
        <v>-0.027207374572753906</v>
      </c>
      <c r="I4" s="17">
        <v>-0.016081809997558594</v>
      </c>
      <c r="J4" s="17">
        <v>-0.02570343017578125</v>
      </c>
      <c r="K4" s="17">
        <v>-0.027601242065429688</v>
      </c>
      <c r="L4" s="17">
        <v>-0.021164894104003906</v>
      </c>
      <c r="M4" s="17">
        <v>-0.030996322631835938</v>
      </c>
      <c r="N4" s="17">
        <v>-0.02417755126953125</v>
      </c>
      <c r="O4" s="17">
        <v>-0.0235595703125</v>
      </c>
      <c r="P4" s="17">
        <v>-0.024175643920898438</v>
      </c>
      <c r="Q4" s="17">
        <v>-0.018016815185546875</v>
      </c>
      <c r="R4" s="17">
        <v>-0.016262054443359375</v>
      </c>
      <c r="S4" s="17">
        <v>-0.017408370971679688</v>
      </c>
      <c r="T4" s="17">
        <v>-0.018968582153320312</v>
      </c>
      <c r="U4" s="17">
        <v>-0.014997482299804688</v>
      </c>
      <c r="V4" s="17">
        <v>-0.025983810424804688</v>
      </c>
      <c r="W4" s="17">
        <v>-0.022668838500976562</v>
      </c>
      <c r="X4" s="17">
        <v>-0.023103713989257812</v>
      </c>
      <c r="Y4" s="17">
        <v>-0.022596359252929688</v>
      </c>
      <c r="Z4" s="17">
        <v>-0.02468109130859375</v>
      </c>
      <c r="AA4" s="17">
        <v>-0.019250869750976562</v>
      </c>
    </row>
    <row r="5" spans="1:27" ht="15">
      <c r="A5" s="16">
        <v>29610</v>
      </c>
      <c r="B5" s="16" t="s">
        <v>44</v>
      </c>
      <c r="C5" s="16" t="s">
        <v>43</v>
      </c>
      <c r="D5" s="17">
        <v>0.0033969879150390625</v>
      </c>
      <c r="E5" s="17">
        <v>-0.008673667907714844</v>
      </c>
      <c r="F5" s="17">
        <v>-0.018219947814941406</v>
      </c>
      <c r="G5" s="17">
        <v>-0.012689590454101562</v>
      </c>
      <c r="H5" s="17">
        <v>-0.008983612060546875</v>
      </c>
      <c r="I5" s="17">
        <v>0.0016193389892578125</v>
      </c>
      <c r="J5" s="17">
        <v>-0.007900238037109375</v>
      </c>
      <c r="K5" s="17">
        <v>-0.009589195251464844</v>
      </c>
      <c r="L5" s="17">
        <v>-0.00243377685546875</v>
      </c>
      <c r="M5" s="17">
        <v>-0.01076507568359375</v>
      </c>
      <c r="N5" s="17">
        <v>-0.0047931671142578125</v>
      </c>
      <c r="O5" s="17">
        <v>-0.0067615509033203125</v>
      </c>
      <c r="P5" s="17">
        <v>-0.00717926025390625</v>
      </c>
      <c r="Q5" s="17">
        <v>0.000164031982421875</v>
      </c>
      <c r="R5" s="17">
        <v>0.0025844573974609375</v>
      </c>
      <c r="S5" s="17">
        <v>0.0015468597412109375</v>
      </c>
      <c r="T5" s="17">
        <v>-0.0004520416259765625</v>
      </c>
      <c r="U5" s="17">
        <v>0.003551483154296875</v>
      </c>
      <c r="V5" s="17">
        <v>-0.0066127777099609375</v>
      </c>
      <c r="W5" s="17">
        <v>-0.0022182464599609375</v>
      </c>
      <c r="X5" s="17">
        <v>-0.0021953582763671875</v>
      </c>
      <c r="Y5" s="17">
        <v>-0.0008411407470703125</v>
      </c>
      <c r="Z5" s="17">
        <v>-0.0028362274169921875</v>
      </c>
      <c r="AA5" s="17">
        <v>0.003688812255859375</v>
      </c>
    </row>
    <row r="6" spans="1:27" ht="15">
      <c r="A6" s="16">
        <v>29660</v>
      </c>
      <c r="B6" s="16" t="s">
        <v>45</v>
      </c>
      <c r="C6" s="16" t="s">
        <v>43</v>
      </c>
      <c r="D6" s="17">
        <v>0.0009012222290039062</v>
      </c>
      <c r="E6" s="17">
        <v>-0.009085655212402344</v>
      </c>
      <c r="F6" s="17">
        <v>-0.01878643035888672</v>
      </c>
      <c r="G6" s="17">
        <v>-0.013806343078613281</v>
      </c>
      <c r="H6" s="17">
        <v>-0.010463714599609375</v>
      </c>
      <c r="I6" s="17">
        <v>-0.00010013580322265625</v>
      </c>
      <c r="J6" s="17">
        <v>-0.009741783142089844</v>
      </c>
      <c r="K6" s="17">
        <v>-0.0109710693359375</v>
      </c>
      <c r="L6" s="17">
        <v>-0.0037317276000976562</v>
      </c>
      <c r="M6" s="17">
        <v>-0.011518478393554688</v>
      </c>
      <c r="N6" s="17">
        <v>-0.0045719146728515625</v>
      </c>
      <c r="O6" s="17">
        <v>-0.00653076171875</v>
      </c>
      <c r="P6" s="17">
        <v>-0.0068492889404296875</v>
      </c>
      <c r="Q6" s="17">
        <v>-0.001071929931640625</v>
      </c>
      <c r="R6" s="17">
        <v>0.0009059906005859375</v>
      </c>
      <c r="S6" s="17">
        <v>6.4849853515625E-05</v>
      </c>
      <c r="T6" s="17">
        <v>-0.0016155242919921875</v>
      </c>
      <c r="U6" s="17">
        <v>0.0019168853759765625</v>
      </c>
      <c r="V6" s="17">
        <v>-0.007982254028320312</v>
      </c>
      <c r="W6" s="17">
        <v>-0.0033512115478515625</v>
      </c>
      <c r="X6" s="17">
        <v>-0.0034618377685546875</v>
      </c>
      <c r="Y6" s="17">
        <v>-0.0022830963134765625</v>
      </c>
      <c r="Z6" s="17">
        <v>-0.003925323486328125</v>
      </c>
      <c r="AA6" s="17">
        <v>0.0020313262939453125</v>
      </c>
    </row>
    <row r="7" spans="1:27" ht="15">
      <c r="A7" s="16">
        <v>29662</v>
      </c>
      <c r="B7" s="16" t="s">
        <v>46</v>
      </c>
      <c r="C7" s="16" t="s">
        <v>43</v>
      </c>
      <c r="D7" s="17">
        <v>0.00089263916015625</v>
      </c>
      <c r="E7" s="17">
        <v>-0.009077072143554688</v>
      </c>
      <c r="F7" s="17">
        <v>-0.018777847290039062</v>
      </c>
      <c r="G7" s="17">
        <v>-0.013806343078613281</v>
      </c>
      <c r="H7" s="17">
        <v>-0.010469436645507812</v>
      </c>
      <c r="I7" s="17">
        <v>-0.000110626220703125</v>
      </c>
      <c r="J7" s="17">
        <v>-0.009751319885253906</v>
      </c>
      <c r="K7" s="17">
        <v>-0.010968208312988281</v>
      </c>
      <c r="L7" s="17">
        <v>-0.003719329833984375</v>
      </c>
      <c r="M7" s="17">
        <v>-0.011507034301757812</v>
      </c>
      <c r="N7" s="17">
        <v>-0.0045452117919921875</v>
      </c>
      <c r="O7" s="17">
        <v>-0.0065135955810546875</v>
      </c>
      <c r="P7" s="17">
        <v>-0.0068340301513671875</v>
      </c>
      <c r="Q7" s="17">
        <v>-0.001068115234375</v>
      </c>
      <c r="R7" s="17">
        <v>0.000904083251953125</v>
      </c>
      <c r="S7" s="17">
        <v>6.67572021484375E-05</v>
      </c>
      <c r="T7" s="17">
        <v>-0.00160980224609375</v>
      </c>
      <c r="U7" s="17">
        <v>0.00191497802734375</v>
      </c>
      <c r="V7" s="17">
        <v>-0.007989883422851562</v>
      </c>
      <c r="W7" s="17">
        <v>-0.0033416748046875</v>
      </c>
      <c r="X7" s="17">
        <v>-0.0034542083740234375</v>
      </c>
      <c r="Y7" s="17">
        <v>-0.002288818359375</v>
      </c>
      <c r="Z7" s="17">
        <v>-0.0039157867431640625</v>
      </c>
      <c r="AA7" s="17">
        <v>0.0020313262939453125</v>
      </c>
    </row>
    <row r="8" spans="1:27" ht="15">
      <c r="A8" s="16">
        <v>29664</v>
      </c>
      <c r="B8" s="16" t="s">
        <v>47</v>
      </c>
      <c r="C8" s="16" t="s">
        <v>43</v>
      </c>
      <c r="D8" s="17">
        <v>0.00089263916015625</v>
      </c>
      <c r="E8" s="17">
        <v>-0.009077072143554688</v>
      </c>
      <c r="F8" s="17">
        <v>-0.018777847290039062</v>
      </c>
      <c r="G8" s="17">
        <v>-0.013806343078613281</v>
      </c>
      <c r="H8" s="17">
        <v>-0.010469436645507812</v>
      </c>
      <c r="I8" s="17">
        <v>-0.000110626220703125</v>
      </c>
      <c r="J8" s="17">
        <v>-0.009751319885253906</v>
      </c>
      <c r="K8" s="17">
        <v>-0.010968208312988281</v>
      </c>
      <c r="L8" s="17">
        <v>-0.003719329833984375</v>
      </c>
      <c r="M8" s="17">
        <v>-0.011507034301757812</v>
      </c>
      <c r="N8" s="17">
        <v>-0.0045452117919921875</v>
      </c>
      <c r="O8" s="17">
        <v>-0.0065135955810546875</v>
      </c>
      <c r="P8" s="17">
        <v>-0.0068340301513671875</v>
      </c>
      <c r="Q8" s="17">
        <v>-0.001068115234375</v>
      </c>
      <c r="R8" s="17">
        <v>0.000904083251953125</v>
      </c>
      <c r="S8" s="17">
        <v>6.67572021484375E-05</v>
      </c>
      <c r="T8" s="17">
        <v>-0.00160980224609375</v>
      </c>
      <c r="U8" s="17">
        <v>0.00191497802734375</v>
      </c>
      <c r="V8" s="17">
        <v>-0.007989883422851562</v>
      </c>
      <c r="W8" s="17">
        <v>-0.0033416748046875</v>
      </c>
      <c r="X8" s="17">
        <v>-0.0034542083740234375</v>
      </c>
      <c r="Y8" s="17">
        <v>-0.002288818359375</v>
      </c>
      <c r="Z8" s="17">
        <v>-0.0039157867431640625</v>
      </c>
      <c r="AA8" s="17">
        <v>0.0020313262939453125</v>
      </c>
    </row>
    <row r="9" spans="1:27" ht="15">
      <c r="A9" s="16">
        <v>39610</v>
      </c>
      <c r="B9" s="16" t="s">
        <v>48</v>
      </c>
      <c r="C9" s="16" t="s">
        <v>43</v>
      </c>
      <c r="D9" s="17">
        <v>0.0022325515747070312</v>
      </c>
      <c r="E9" s="17">
        <v>-0.008761405944824219</v>
      </c>
      <c r="F9" s="17">
        <v>-0.01851654052734375</v>
      </c>
      <c r="G9" s="17">
        <v>-0.013072967529296875</v>
      </c>
      <c r="H9" s="17">
        <v>-0.009495735168457031</v>
      </c>
      <c r="I9" s="17">
        <v>0.0010766983032226562</v>
      </c>
      <c r="J9" s="17">
        <v>-0.008522987365722656</v>
      </c>
      <c r="K9" s="17">
        <v>-0.010071754455566406</v>
      </c>
      <c r="L9" s="17">
        <v>-0.0029993057250976562</v>
      </c>
      <c r="M9" s="17">
        <v>-0.01123046875</v>
      </c>
      <c r="N9" s="17">
        <v>-0.0043773651123046875</v>
      </c>
      <c r="O9" s="17">
        <v>-0.00637054443359375</v>
      </c>
      <c r="P9" s="17">
        <v>-0.0066986083984375</v>
      </c>
      <c r="Q9" s="17">
        <v>-0.0002346038818359375</v>
      </c>
      <c r="R9" s="17">
        <v>0.0019989013671875</v>
      </c>
      <c r="S9" s="17">
        <v>0.001064300537109375</v>
      </c>
      <c r="T9" s="17">
        <v>-0.000888824462890625</v>
      </c>
      <c r="U9" s="17">
        <v>0.003070831298828125</v>
      </c>
      <c r="V9" s="17">
        <v>-0.0071544647216796875</v>
      </c>
      <c r="W9" s="17">
        <v>-0.0027065277099609375</v>
      </c>
      <c r="X9" s="17">
        <v>-0.002811431884765625</v>
      </c>
      <c r="Y9" s="17">
        <v>-0.001529693603515625</v>
      </c>
      <c r="Z9" s="17">
        <v>-0.003398895263671875</v>
      </c>
      <c r="AA9" s="17">
        <v>0.0029850006103515625</v>
      </c>
    </row>
    <row r="10" spans="1:27" ht="15">
      <c r="A10" s="16">
        <v>39625</v>
      </c>
      <c r="B10" s="16" t="s">
        <v>49</v>
      </c>
      <c r="C10" s="16" t="s">
        <v>43</v>
      </c>
      <c r="D10" s="17">
        <v>0.0022401809692382812</v>
      </c>
      <c r="E10" s="17">
        <v>-0.008753776550292969</v>
      </c>
      <c r="F10" s="17">
        <v>-0.01851177215576172</v>
      </c>
      <c r="G10" s="17">
        <v>-0.013070106506347656</v>
      </c>
      <c r="H10" s="17">
        <v>-0.009492874145507812</v>
      </c>
      <c r="I10" s="17">
        <v>0.0010776519775390625</v>
      </c>
      <c r="J10" s="17">
        <v>-0.00852203369140625</v>
      </c>
      <c r="K10" s="17">
        <v>-0.010068893432617188</v>
      </c>
      <c r="L10" s="17">
        <v>-0.002994537353515625</v>
      </c>
      <c r="M10" s="17">
        <v>-0.01123046875</v>
      </c>
      <c r="N10" s="17">
        <v>-0.0043811798095703125</v>
      </c>
      <c r="O10" s="17">
        <v>-0.006378173828125</v>
      </c>
      <c r="P10" s="17">
        <v>-0.00670623779296875</v>
      </c>
      <c r="Q10" s="17">
        <v>-0.0002384185791015625</v>
      </c>
      <c r="R10" s="17">
        <v>0.00200653076171875</v>
      </c>
      <c r="S10" s="17">
        <v>0.0010623931884765625</v>
      </c>
      <c r="T10" s="17">
        <v>-0.00089263916015625</v>
      </c>
      <c r="U10" s="17">
        <v>0.0030670166015625</v>
      </c>
      <c r="V10" s="17">
        <v>-0.0071563720703125</v>
      </c>
      <c r="W10" s="17">
        <v>-0.002696990966796875</v>
      </c>
      <c r="X10" s="17">
        <v>-0.0028133392333984375</v>
      </c>
      <c r="Y10" s="17">
        <v>-0.0015316009521484375</v>
      </c>
      <c r="Z10" s="17">
        <v>-0.003398895263671875</v>
      </c>
      <c r="AA10" s="17">
        <v>0.0029850006103515625</v>
      </c>
    </row>
    <row r="11" spans="1:27" ht="15">
      <c r="A11" s="16">
        <v>39635</v>
      </c>
      <c r="B11" s="16" t="s">
        <v>50</v>
      </c>
      <c r="C11" s="16" t="s">
        <v>43</v>
      </c>
      <c r="D11" s="17">
        <v>-0.01954936981201172</v>
      </c>
      <c r="E11" s="17">
        <v>-0.029172897338867188</v>
      </c>
      <c r="F11" s="17">
        <v>-0.03771400451660156</v>
      </c>
      <c r="G11" s="17">
        <v>-0.03101348876953125</v>
      </c>
      <c r="H11" s="17">
        <v>-0.027070045471191406</v>
      </c>
      <c r="I11" s="17">
        <v>-0.01591777801513672</v>
      </c>
      <c r="J11" s="17">
        <v>-0.025665283203125</v>
      </c>
      <c r="K11" s="17">
        <v>-0.027654647827148438</v>
      </c>
      <c r="L11" s="17">
        <v>-0.021947860717773438</v>
      </c>
      <c r="M11" s="17">
        <v>-0.03311729431152344</v>
      </c>
      <c r="N11" s="17">
        <v>-0.0283355712890625</v>
      </c>
      <c r="O11" s="17">
        <v>-0.030414581298828125</v>
      </c>
      <c r="P11" s="17">
        <v>-0.030912399291992188</v>
      </c>
      <c r="Q11" s="17">
        <v>-0.025011062622070312</v>
      </c>
      <c r="R11" s="17">
        <v>-0.0232696533203125</v>
      </c>
      <c r="S11" s="17">
        <v>-0.024608612060546875</v>
      </c>
      <c r="T11" s="17">
        <v>-0.0261688232421875</v>
      </c>
      <c r="U11" s="17">
        <v>-0.0222320556640625</v>
      </c>
      <c r="V11" s="17">
        <v>-0.03302192687988281</v>
      </c>
      <c r="W11" s="17">
        <v>-0.02954864501953125</v>
      </c>
      <c r="X11" s="17">
        <v>-0.029590606689453125</v>
      </c>
      <c r="Y11" s="17">
        <v>-0.029035568237304688</v>
      </c>
      <c r="Z11" s="17">
        <v>-0.031137466430664062</v>
      </c>
      <c r="AA11" s="17">
        <v>-0.022953033447265625</v>
      </c>
    </row>
    <row r="12" spans="1:27" ht="15">
      <c r="A12" s="16">
        <v>39640</v>
      </c>
      <c r="B12" s="16" t="s">
        <v>51</v>
      </c>
      <c r="C12" s="16" t="s">
        <v>43</v>
      </c>
      <c r="D12" s="17">
        <v>-0.015140533447265625</v>
      </c>
      <c r="E12" s="17">
        <v>-0.025696754455566406</v>
      </c>
      <c r="F12" s="17">
        <v>-0.03487682342529297</v>
      </c>
      <c r="G12" s="17">
        <v>-0.02823162078857422</v>
      </c>
      <c r="H12" s="17">
        <v>-0.024558067321777344</v>
      </c>
      <c r="I12" s="17">
        <v>-0.013523101806640625</v>
      </c>
      <c r="J12" s="17">
        <v>-0.023201942443847656</v>
      </c>
      <c r="K12" s="17">
        <v>-0.02509307861328125</v>
      </c>
      <c r="L12" s="17">
        <v>-0.018932342529296875</v>
      </c>
      <c r="M12" s="17">
        <v>-0.029031753540039062</v>
      </c>
      <c r="N12" s="17">
        <v>-0.023225784301757812</v>
      </c>
      <c r="O12" s="17">
        <v>-0.024364471435546875</v>
      </c>
      <c r="P12" s="17">
        <v>-0.024885177612304688</v>
      </c>
      <c r="Q12" s="17">
        <v>-0.018829345703125</v>
      </c>
      <c r="R12" s="17">
        <v>-0.017053604125976562</v>
      </c>
      <c r="S12" s="17">
        <v>-0.01825714111328125</v>
      </c>
      <c r="T12" s="17">
        <v>-0.01998138427734375</v>
      </c>
      <c r="U12" s="17">
        <v>-0.015897750854492188</v>
      </c>
      <c r="V12" s="17">
        <v>-0.026599884033203125</v>
      </c>
      <c r="W12" s="17">
        <v>-0.022882461547851562</v>
      </c>
      <c r="X12" s="17">
        <v>-0.023061752319335938</v>
      </c>
      <c r="Y12" s="17">
        <v>-0.022333145141601562</v>
      </c>
      <c r="Z12" s="17">
        <v>-0.02451324462890625</v>
      </c>
      <c r="AA12" s="17">
        <v>-0.01760101318359375</v>
      </c>
    </row>
    <row r="13" spans="1:27" ht="15">
      <c r="A13" s="16">
        <v>39650</v>
      </c>
      <c r="B13" s="16" t="s">
        <v>52</v>
      </c>
      <c r="C13" s="16" t="s">
        <v>43</v>
      </c>
      <c r="D13" s="17">
        <v>-0.020545005798339844</v>
      </c>
      <c r="E13" s="17">
        <v>-0.029254913330078125</v>
      </c>
      <c r="F13" s="17">
        <v>-0.037387847900390625</v>
      </c>
      <c r="G13" s="17">
        <v>-0.030961990356445312</v>
      </c>
      <c r="H13" s="17">
        <v>-0.026678085327148438</v>
      </c>
      <c r="I13" s="17">
        <v>-0.015661239624023438</v>
      </c>
      <c r="J13" s="17">
        <v>-0.025671958923339844</v>
      </c>
      <c r="K13" s="17">
        <v>-0.02779102325439453</v>
      </c>
      <c r="L13" s="17">
        <v>-0.022515296936035156</v>
      </c>
      <c r="M13" s="17">
        <v>-0.034297943115234375</v>
      </c>
      <c r="N13" s="17">
        <v>-0.030416488647460938</v>
      </c>
      <c r="O13" s="17">
        <v>-0.03273773193359375</v>
      </c>
      <c r="P13" s="17">
        <v>-0.03330421447753906</v>
      </c>
      <c r="Q13" s="17">
        <v>-0.027086257934570312</v>
      </c>
      <c r="R13" s="17">
        <v>-0.025157928466796875</v>
      </c>
      <c r="S13" s="17">
        <v>-0.026247024536132812</v>
      </c>
      <c r="T13" s="17">
        <v>-0.027973175048828125</v>
      </c>
      <c r="U13" s="17">
        <v>-0.024072647094726562</v>
      </c>
      <c r="V13" s="17">
        <v>-0.03491401672363281</v>
      </c>
      <c r="W13" s="17">
        <v>-0.03186988830566406</v>
      </c>
      <c r="X13" s="17">
        <v>-0.032054901123046875</v>
      </c>
      <c r="Y13" s="17">
        <v>-0.031248092651367188</v>
      </c>
      <c r="Z13" s="17">
        <v>-0.032878875732421875</v>
      </c>
      <c r="AA13" s="17">
        <v>-0.023595809936523438</v>
      </c>
    </row>
    <row r="14" spans="1:27" ht="15">
      <c r="A14" s="16">
        <v>39660</v>
      </c>
      <c r="B14" s="16" t="s">
        <v>53</v>
      </c>
      <c r="C14" s="16" t="s">
        <v>43</v>
      </c>
      <c r="D14" s="17">
        <v>0.0012331008911132812</v>
      </c>
      <c r="E14" s="17">
        <v>-0.009392738342285156</v>
      </c>
      <c r="F14" s="17">
        <v>-0.0190887451171875</v>
      </c>
      <c r="G14" s="17">
        <v>-0.01377105712890625</v>
      </c>
      <c r="H14" s="17">
        <v>-0.010248184204101562</v>
      </c>
      <c r="I14" s="17">
        <v>0.00027561187744140625</v>
      </c>
      <c r="J14" s="17">
        <v>-0.009354591369628906</v>
      </c>
      <c r="K14" s="17">
        <v>-0.010808944702148438</v>
      </c>
      <c r="L14" s="17">
        <v>-0.0037240982055664062</v>
      </c>
      <c r="M14" s="17">
        <v>-0.011907577514648438</v>
      </c>
      <c r="N14" s="17">
        <v>-0.005100250244140625</v>
      </c>
      <c r="O14" s="17">
        <v>-0.007110595703125</v>
      </c>
      <c r="P14" s="17">
        <v>-0.0074443817138671875</v>
      </c>
      <c r="Q14" s="17">
        <v>-0.0011920928955078125</v>
      </c>
      <c r="R14" s="17">
        <v>0.0009613037109375</v>
      </c>
      <c r="S14" s="17">
        <v>5.7220458984375E-05</v>
      </c>
      <c r="T14" s="17">
        <v>-0.0018100738525390625</v>
      </c>
      <c r="U14" s="17">
        <v>0.0020236968994140625</v>
      </c>
      <c r="V14" s="17">
        <v>-0.008115768432617188</v>
      </c>
      <c r="W14" s="17">
        <v>-0.003631591796875</v>
      </c>
      <c r="X14" s="17">
        <v>-0.0037250518798828125</v>
      </c>
      <c r="Y14" s="17">
        <v>-0.00250244140625</v>
      </c>
      <c r="Z14" s="17">
        <v>-0.00431060791015625</v>
      </c>
      <c r="AA14" s="17">
        <v>0.002025604248046875</v>
      </c>
    </row>
    <row r="15" spans="1:27" ht="15">
      <c r="A15" s="16">
        <v>39670</v>
      </c>
      <c r="B15" s="16" t="s">
        <v>54</v>
      </c>
      <c r="C15" s="16" t="s">
        <v>43</v>
      </c>
      <c r="D15" s="17">
        <v>-0.013971328735351562</v>
      </c>
      <c r="E15" s="17">
        <v>-0.02454662322998047</v>
      </c>
      <c r="F15" s="17">
        <v>-0.03375530242919922</v>
      </c>
      <c r="G15" s="17">
        <v>-0.027192115783691406</v>
      </c>
      <c r="H15" s="17">
        <v>-0.02351093292236328</v>
      </c>
      <c r="I15" s="17">
        <v>-0.012511253356933594</v>
      </c>
      <c r="J15" s="17">
        <v>-0.02217864990234375</v>
      </c>
      <c r="K15" s="17">
        <v>-0.02404499053955078</v>
      </c>
      <c r="L15" s="17">
        <v>-0.017795562744140625</v>
      </c>
      <c r="M15" s="17">
        <v>-0.027757644653320312</v>
      </c>
      <c r="N15" s="17">
        <v>-0.021886825561523438</v>
      </c>
      <c r="O15" s="17">
        <v>-0.023141860961914062</v>
      </c>
      <c r="P15" s="17">
        <v>-0.023645401000976562</v>
      </c>
      <c r="Q15" s="17">
        <v>-0.0175628662109375</v>
      </c>
      <c r="R15" s="17">
        <v>-0.0157470703125</v>
      </c>
      <c r="S15" s="17">
        <v>-0.016946792602539062</v>
      </c>
      <c r="T15" s="17">
        <v>-0.018695831298828125</v>
      </c>
      <c r="U15" s="17">
        <v>-0.01461029052734375</v>
      </c>
      <c r="V15" s="17">
        <v>-0.025272369384765625</v>
      </c>
      <c r="W15" s="17">
        <v>-0.021484375</v>
      </c>
      <c r="X15" s="17">
        <v>-0.021646499633789062</v>
      </c>
      <c r="Y15" s="17">
        <v>-0.020891189575195312</v>
      </c>
      <c r="Z15" s="17">
        <v>-0.02304840087890625</v>
      </c>
      <c r="AA15" s="17">
        <v>-0.01615142822265625</v>
      </c>
    </row>
    <row r="16" spans="1:27" ht="15">
      <c r="A16" s="16">
        <v>29715</v>
      </c>
      <c r="B16" s="16" t="s">
        <v>55</v>
      </c>
      <c r="C16" s="16" t="s">
        <v>56</v>
      </c>
      <c r="D16" s="17">
        <v>0.0060882568359375</v>
      </c>
      <c r="E16" s="17">
        <v>0.0070285797119140625</v>
      </c>
      <c r="F16" s="17">
        <v>-0.0027589797973632812</v>
      </c>
      <c r="G16" s="17">
        <v>-0.0028142929077148438</v>
      </c>
      <c r="H16" s="17">
        <v>-0.0023174285888671875</v>
      </c>
      <c r="I16" s="17">
        <v>0.005150794982910156</v>
      </c>
      <c r="J16" s="17">
        <v>-0.0037679672241210938</v>
      </c>
      <c r="K16" s="17">
        <v>-0.0027284622192382812</v>
      </c>
      <c r="L16" s="17">
        <v>-0.0018787384033203125</v>
      </c>
      <c r="M16" s="17">
        <v>-0.0027313232421875</v>
      </c>
      <c r="N16" s="17">
        <v>0.0062732696533203125</v>
      </c>
      <c r="O16" s="17">
        <v>0.00537109375</v>
      </c>
      <c r="P16" s="17">
        <v>0.0048084259033203125</v>
      </c>
      <c r="Q16" s="17">
        <v>0.0040683746337890625</v>
      </c>
      <c r="R16" s="17">
        <v>0.0037555694580078125</v>
      </c>
      <c r="S16" s="17">
        <v>0.0039768218994140625</v>
      </c>
      <c r="T16" s="17">
        <v>0.004604339599609375</v>
      </c>
      <c r="U16" s="17">
        <v>0.0036144256591796875</v>
      </c>
      <c r="V16" s="17">
        <v>-0.0032444000244140625</v>
      </c>
      <c r="W16" s="17">
        <v>0.0029315948486328125</v>
      </c>
      <c r="X16" s="17">
        <v>0.0023288726806640625</v>
      </c>
      <c r="Y16" s="17">
        <v>0.0022525787353515625</v>
      </c>
      <c r="Z16" s="17">
        <v>0.0033512115478515625</v>
      </c>
      <c r="AA16" s="17">
        <v>0.00345611572265625</v>
      </c>
    </row>
    <row r="17" spans="1:27" ht="15">
      <c r="A17" s="16">
        <v>29745</v>
      </c>
      <c r="B17" s="16" t="s">
        <v>57</v>
      </c>
      <c r="C17" s="16" t="s">
        <v>56</v>
      </c>
      <c r="D17" s="17">
        <v>-0.00026226043701171875</v>
      </c>
      <c r="E17" s="17">
        <v>0.00047779083251953125</v>
      </c>
      <c r="F17" s="17">
        <v>-0.009073257446289062</v>
      </c>
      <c r="G17" s="17">
        <v>-0.009380340576171875</v>
      </c>
      <c r="H17" s="17">
        <v>-0.008599281311035156</v>
      </c>
      <c r="I17" s="17">
        <v>-0.0008783340454101562</v>
      </c>
      <c r="J17" s="17">
        <v>-0.010250091552734375</v>
      </c>
      <c r="K17" s="17">
        <v>-0.008815765380859375</v>
      </c>
      <c r="L17" s="17">
        <v>-0.0077648162841796875</v>
      </c>
      <c r="M17" s="17">
        <v>-0.009874343872070312</v>
      </c>
      <c r="N17" s="17">
        <v>-0.000934600830078125</v>
      </c>
      <c r="O17" s="17">
        <v>-0.00189971923828125</v>
      </c>
      <c r="P17" s="17">
        <v>-0.0022563934326171875</v>
      </c>
      <c r="Q17" s="17">
        <v>-0.0028781890869140625</v>
      </c>
      <c r="R17" s="17">
        <v>-0.0030803680419921875</v>
      </c>
      <c r="S17" s="17">
        <v>-0.002773284912109375</v>
      </c>
      <c r="T17" s="17">
        <v>-0.001918792724609375</v>
      </c>
      <c r="U17" s="17">
        <v>-0.0029850006103515625</v>
      </c>
      <c r="V17" s="17">
        <v>-0.010286331176757812</v>
      </c>
      <c r="W17" s="17">
        <v>-0.0047969818115234375</v>
      </c>
      <c r="X17" s="17">
        <v>-0.0053081512451171875</v>
      </c>
      <c r="Y17" s="17">
        <v>-0.005367279052734375</v>
      </c>
      <c r="Z17" s="17">
        <v>-0.00409698486328125</v>
      </c>
      <c r="AA17" s="17">
        <v>-0.0035457611083984375</v>
      </c>
    </row>
    <row r="18" spans="1:27" ht="15">
      <c r="A18" s="16">
        <v>29750</v>
      </c>
      <c r="B18" s="16" t="s">
        <v>58</v>
      </c>
      <c r="C18" s="16" t="s">
        <v>56</v>
      </c>
      <c r="D18" s="17">
        <v>-0.0001277923583984375</v>
      </c>
      <c r="E18" s="17">
        <v>0.00011157989501953125</v>
      </c>
      <c r="F18" s="17">
        <v>-0.008999824523925781</v>
      </c>
      <c r="G18" s="17">
        <v>-0.010176658630371094</v>
      </c>
      <c r="H18" s="17">
        <v>-0.009278297424316406</v>
      </c>
      <c r="I18" s="17">
        <v>-0.0015192031860351562</v>
      </c>
      <c r="J18" s="17">
        <v>-0.011269569396972656</v>
      </c>
      <c r="K18" s="17">
        <v>-0.008915901184082031</v>
      </c>
      <c r="L18" s="17">
        <v>-0.007962226867675781</v>
      </c>
      <c r="M18" s="17">
        <v>-0.010478973388671875</v>
      </c>
      <c r="N18" s="17">
        <v>-0.001132965087890625</v>
      </c>
      <c r="O18" s="17">
        <v>-0.002521514892578125</v>
      </c>
      <c r="P18" s="17">
        <v>-0.0027942657470703125</v>
      </c>
      <c r="Q18" s="17">
        <v>-0.00333404541015625</v>
      </c>
      <c r="R18" s="17">
        <v>-0.0032939910888671875</v>
      </c>
      <c r="S18" s="17">
        <v>-0.003055572509765625</v>
      </c>
      <c r="T18" s="17">
        <v>-0.0021305084228515625</v>
      </c>
      <c r="U18" s="17">
        <v>-0.0030879974365234375</v>
      </c>
      <c r="V18" s="17">
        <v>-0.010400772094726562</v>
      </c>
      <c r="W18" s="17">
        <v>-0.0052947998046875</v>
      </c>
      <c r="X18" s="17">
        <v>-0.0055828094482421875</v>
      </c>
      <c r="Y18" s="17">
        <v>-0.0056209564208984375</v>
      </c>
      <c r="Z18" s="17">
        <v>-0.004302978515625</v>
      </c>
      <c r="AA18" s="17">
        <v>-0.004261016845703125</v>
      </c>
    </row>
    <row r="19" spans="1:27" ht="15">
      <c r="A19" s="16">
        <v>29795</v>
      </c>
      <c r="B19" s="16" t="s">
        <v>59</v>
      </c>
      <c r="C19" s="16" t="s">
        <v>56</v>
      </c>
      <c r="D19" s="17">
        <v>0.0023603439331054688</v>
      </c>
      <c r="E19" s="17">
        <v>0.0030317306518554688</v>
      </c>
      <c r="F19" s="17">
        <v>-0.006825447082519531</v>
      </c>
      <c r="G19" s="17">
        <v>-0.006916046142578125</v>
      </c>
      <c r="H19" s="17">
        <v>-0.0062618255615234375</v>
      </c>
      <c r="I19" s="17">
        <v>0.0014019012451171875</v>
      </c>
      <c r="J19" s="17">
        <v>-0.007786750793457031</v>
      </c>
      <c r="K19" s="17">
        <v>-0.0066013336181640625</v>
      </c>
      <c r="L19" s="17">
        <v>-0.005019187927246094</v>
      </c>
      <c r="M19" s="17">
        <v>-0.0066051483154296875</v>
      </c>
      <c r="N19" s="17">
        <v>0.002353668212890625</v>
      </c>
      <c r="O19" s="17">
        <v>0.00146484375</v>
      </c>
      <c r="P19" s="17">
        <v>0.0010204315185546875</v>
      </c>
      <c r="Q19" s="17">
        <v>0.000396728515625</v>
      </c>
      <c r="R19" s="17">
        <v>0.000133514404296875</v>
      </c>
      <c r="S19" s="17">
        <v>0.0003566741943359375</v>
      </c>
      <c r="T19" s="17">
        <v>0.0010528564453125</v>
      </c>
      <c r="U19" s="17">
        <v>0.000125885009765625</v>
      </c>
      <c r="V19" s="17">
        <v>-0.006862640380859375</v>
      </c>
      <c r="W19" s="17">
        <v>-0.0008869171142578125</v>
      </c>
      <c r="X19" s="17">
        <v>-0.00139617919921875</v>
      </c>
      <c r="Y19" s="17">
        <v>-0.0014495849609375</v>
      </c>
      <c r="Z19" s="17">
        <v>-0.0003757476806640625</v>
      </c>
      <c r="AA19" s="17">
        <v>-3.24249267578125E-05</v>
      </c>
    </row>
    <row r="20" spans="1:27" ht="15">
      <c r="A20" s="16">
        <v>29820</v>
      </c>
      <c r="B20" s="16" t="s">
        <v>60</v>
      </c>
      <c r="C20" s="16" t="s">
        <v>56</v>
      </c>
      <c r="D20" s="17">
        <v>0.0011606216430664062</v>
      </c>
      <c r="E20" s="17">
        <v>-0.0032253265380859375</v>
      </c>
      <c r="F20" s="17">
        <v>-0.008292198181152344</v>
      </c>
      <c r="G20" s="17">
        <v>-0.017408370971679688</v>
      </c>
      <c r="H20" s="17">
        <v>-0.015479087829589844</v>
      </c>
      <c r="I20" s="17">
        <v>-0.0074825286865234375</v>
      </c>
      <c r="J20" s="17">
        <v>-0.020519256591796875</v>
      </c>
      <c r="K20" s="17">
        <v>-0.009894371032714844</v>
      </c>
      <c r="L20" s="17">
        <v>-0.010015487670898438</v>
      </c>
      <c r="M20" s="17">
        <v>-0.016115188598632812</v>
      </c>
      <c r="N20" s="17">
        <v>-0.003063201904296875</v>
      </c>
      <c r="O20" s="17">
        <v>-0.00812530517578125</v>
      </c>
      <c r="P20" s="17">
        <v>-0.007648468017578125</v>
      </c>
      <c r="Q20" s="17">
        <v>-0.00743865966796875</v>
      </c>
      <c r="R20" s="17">
        <v>-0.005252838134765625</v>
      </c>
      <c r="S20" s="17">
        <v>-0.0056438446044921875</v>
      </c>
      <c r="T20" s="17">
        <v>-0.0040721893310546875</v>
      </c>
      <c r="U20" s="17">
        <v>-0.004009246826171875</v>
      </c>
      <c r="V20" s="17">
        <v>-0.011444091796875</v>
      </c>
      <c r="W20" s="17">
        <v>-0.009700775146484375</v>
      </c>
      <c r="X20" s="17">
        <v>-0.007984161376953125</v>
      </c>
      <c r="Y20" s="17">
        <v>-0.007740020751953125</v>
      </c>
      <c r="Z20" s="17">
        <v>-0.0061550140380859375</v>
      </c>
      <c r="AA20" s="17">
        <v>-0.0107421875</v>
      </c>
    </row>
    <row r="21" spans="1:27" ht="15">
      <c r="A21" s="16">
        <v>29845</v>
      </c>
      <c r="B21" s="16" t="s">
        <v>61</v>
      </c>
      <c r="C21" s="16" t="s">
        <v>56</v>
      </c>
      <c r="D21" s="17">
        <v>-0.0030183792114257812</v>
      </c>
      <c r="E21" s="17">
        <v>-0.0035266876220703125</v>
      </c>
      <c r="F21" s="17">
        <v>-0.014970779418945312</v>
      </c>
      <c r="G21" s="17">
        <v>-0.0149383544921875</v>
      </c>
      <c r="H21" s="17">
        <v>-0.014102935791015625</v>
      </c>
      <c r="I21" s="17">
        <v>-0.0059528350830078125</v>
      </c>
      <c r="J21" s="17">
        <v>-0.01570892333984375</v>
      </c>
      <c r="K21" s="17">
        <v>-0.014445304870605469</v>
      </c>
      <c r="L21" s="17">
        <v>-0.009407997131347656</v>
      </c>
      <c r="M21" s="17">
        <v>-0.012029647827148438</v>
      </c>
      <c r="N21" s="17">
        <v>-0.0029296875</v>
      </c>
      <c r="O21" s="17">
        <v>-0.0034847259521484375</v>
      </c>
      <c r="P21" s="17">
        <v>-0.0036525726318359375</v>
      </c>
      <c r="Q21" s="17">
        <v>-0.0038585662841796875</v>
      </c>
      <c r="R21" s="17">
        <v>-0.0040111541748046875</v>
      </c>
      <c r="S21" s="17">
        <v>-0.0039920806884765625</v>
      </c>
      <c r="T21" s="17">
        <v>-0.0034427642822265625</v>
      </c>
      <c r="U21" s="17">
        <v>-0.0038318634033203125</v>
      </c>
      <c r="V21" s="17">
        <v>-0.010419845581054688</v>
      </c>
      <c r="W21" s="17">
        <v>-0.0039882659912109375</v>
      </c>
      <c r="X21" s="17">
        <v>-0.0041179656982421875</v>
      </c>
      <c r="Y21" s="17">
        <v>-0.0041046142578125</v>
      </c>
      <c r="Z21" s="17">
        <v>-0.003570556640625</v>
      </c>
      <c r="AA21" s="17">
        <v>-0.0031719207763671875</v>
      </c>
    </row>
    <row r="22" spans="1:27" ht="15">
      <c r="A22" s="16">
        <v>29895</v>
      </c>
      <c r="B22" s="16" t="s">
        <v>62</v>
      </c>
      <c r="C22" s="16" t="s">
        <v>56</v>
      </c>
      <c r="D22" s="17">
        <v>-0.0035753250122070312</v>
      </c>
      <c r="E22" s="17">
        <v>-0.0043811798095703125</v>
      </c>
      <c r="F22" s="17">
        <v>-0.014721870422363281</v>
      </c>
      <c r="G22" s="17">
        <v>-0.014356613159179688</v>
      </c>
      <c r="H22" s="17">
        <v>-0.013418197631835938</v>
      </c>
      <c r="I22" s="17">
        <v>-0.005199432373046875</v>
      </c>
      <c r="J22" s="17">
        <v>-0.014951705932617188</v>
      </c>
      <c r="K22" s="17">
        <v>-0.013604164123535156</v>
      </c>
      <c r="L22" s="17">
        <v>-0.0074310302734375</v>
      </c>
      <c r="M22" s="17">
        <v>-0.01033782958984375</v>
      </c>
      <c r="N22" s="17">
        <v>-0.0018520355224609375</v>
      </c>
      <c r="O22" s="17">
        <v>-0.00276947021484375</v>
      </c>
      <c r="P22" s="17">
        <v>-0.002986907958984375</v>
      </c>
      <c r="Q22" s="17">
        <v>-0.003143310546875</v>
      </c>
      <c r="R22" s="17">
        <v>-0.00337982177734375</v>
      </c>
      <c r="S22" s="17">
        <v>-0.0033206939697265625</v>
      </c>
      <c r="T22" s="17">
        <v>-0.0027618408203125</v>
      </c>
      <c r="U22" s="17">
        <v>-0.00299835205078125</v>
      </c>
      <c r="V22" s="17">
        <v>-0.009822845458984375</v>
      </c>
      <c r="W22" s="17">
        <v>-0.0033740997314453125</v>
      </c>
      <c r="X22" s="17">
        <v>-0.0034999847412109375</v>
      </c>
      <c r="Y22" s="17">
        <v>-0.0033359527587890625</v>
      </c>
      <c r="Z22" s="17">
        <v>-0.002750396728515625</v>
      </c>
      <c r="AA22" s="17">
        <v>-0.0016937255859375</v>
      </c>
    </row>
    <row r="23" spans="1:27" ht="15">
      <c r="A23" s="16">
        <v>29896</v>
      </c>
      <c r="B23" s="16" t="s">
        <v>63</v>
      </c>
      <c r="C23" s="16" t="s">
        <v>56</v>
      </c>
      <c r="D23" s="17">
        <v>-0.0030078887939453125</v>
      </c>
      <c r="E23" s="17">
        <v>-0.0035572052001953125</v>
      </c>
      <c r="F23" s="17">
        <v>-0.015308380126953125</v>
      </c>
      <c r="G23" s="17">
        <v>-0.015339851379394531</v>
      </c>
      <c r="H23" s="17">
        <v>-0.014516830444335938</v>
      </c>
      <c r="I23" s="17">
        <v>-0.0063571929931640625</v>
      </c>
      <c r="J23" s="17">
        <v>-0.016132354736328125</v>
      </c>
      <c r="K23" s="17">
        <v>-0.014871597290039062</v>
      </c>
      <c r="L23" s="17">
        <v>-0.009829521179199219</v>
      </c>
      <c r="M23" s="17">
        <v>-0.012376785278320312</v>
      </c>
      <c r="N23" s="17">
        <v>-0.0031528472900390625</v>
      </c>
      <c r="O23" s="17">
        <v>-0.0035877227783203125</v>
      </c>
      <c r="P23" s="17">
        <v>-0.0037136077880859375</v>
      </c>
      <c r="Q23" s="17">
        <v>-0.003910064697265625</v>
      </c>
      <c r="R23" s="17">
        <v>-0.0040378570556640625</v>
      </c>
      <c r="S23" s="17">
        <v>-0.0040378570556640625</v>
      </c>
      <c r="T23" s="17">
        <v>-0.0034961700439453125</v>
      </c>
      <c r="U23" s="17">
        <v>-0.003894805908203125</v>
      </c>
      <c r="V23" s="17">
        <v>-0.010410308837890625</v>
      </c>
      <c r="W23" s="17">
        <v>-0.00397491455078125</v>
      </c>
      <c r="X23" s="17">
        <v>-0.004119873046875</v>
      </c>
      <c r="Y23" s="17">
        <v>-0.0041255950927734375</v>
      </c>
      <c r="Z23" s="17">
        <v>-0.0036220550537109375</v>
      </c>
      <c r="AA23" s="17">
        <v>-0.0033740997314453125</v>
      </c>
    </row>
    <row r="24" spans="1:27" ht="15">
      <c r="A24" s="16">
        <v>29915</v>
      </c>
      <c r="B24" s="16" t="s">
        <v>64</v>
      </c>
      <c r="C24" s="16" t="s">
        <v>56</v>
      </c>
      <c r="D24" s="17">
        <v>-0.0034646987915039062</v>
      </c>
      <c r="E24" s="17">
        <v>-0.005240440368652344</v>
      </c>
      <c r="F24" s="17">
        <v>-0.015101432800292969</v>
      </c>
      <c r="G24" s="17">
        <v>-0.014490127563476562</v>
      </c>
      <c r="H24" s="17">
        <v>-0.013407707214355469</v>
      </c>
      <c r="I24" s="17">
        <v>-0.005054473876953125</v>
      </c>
      <c r="J24" s="17">
        <v>-0.014830589294433594</v>
      </c>
      <c r="K24" s="17">
        <v>-0.013284683227539062</v>
      </c>
      <c r="L24" s="17">
        <v>-0.004885673522949219</v>
      </c>
      <c r="M24" s="17">
        <v>-0.00799560546875</v>
      </c>
      <c r="N24" s="17">
        <v>0.00030517578125</v>
      </c>
      <c r="O24" s="17">
        <v>-0.0007152557373046875</v>
      </c>
      <c r="P24" s="17">
        <v>-0.0009098052978515625</v>
      </c>
      <c r="Q24" s="17">
        <v>-0.0009174346923828125</v>
      </c>
      <c r="R24" s="17">
        <v>-0.00115203857421875</v>
      </c>
      <c r="S24" s="17">
        <v>-0.0011005401611328125</v>
      </c>
      <c r="T24" s="17">
        <v>-0.0005550384521484375</v>
      </c>
      <c r="U24" s="17">
        <v>-0.0006389617919921875</v>
      </c>
      <c r="V24" s="17">
        <v>-0.0076427459716796875</v>
      </c>
      <c r="W24" s="17">
        <v>-0.001270294189453125</v>
      </c>
      <c r="X24" s="17">
        <v>-0.001384735107421875</v>
      </c>
      <c r="Y24" s="17">
        <v>-0.00106048583984375</v>
      </c>
      <c r="Z24" s="17">
        <v>-0.000579833984375</v>
      </c>
      <c r="AA24" s="17">
        <v>0.0008182525634765625</v>
      </c>
    </row>
    <row r="25" spans="1:27" ht="15">
      <c r="A25" s="16">
        <v>29923</v>
      </c>
      <c r="B25" s="16" t="s">
        <v>65</v>
      </c>
      <c r="C25" s="16" t="s">
        <v>56</v>
      </c>
      <c r="D25" s="17">
        <v>-0.0030841827392578125</v>
      </c>
      <c r="E25" s="17">
        <v>-1.9073486328125E-06</v>
      </c>
      <c r="F25" s="17">
        <v>7.62939453125E-06</v>
      </c>
      <c r="G25" s="17">
        <v>2.86102294921875E-06</v>
      </c>
      <c r="H25" s="17">
        <v>3.814697265625E-06</v>
      </c>
      <c r="I25" s="17">
        <v>-4.76837158203125E-06</v>
      </c>
      <c r="J25" s="17">
        <v>-0.014519691467285156</v>
      </c>
      <c r="K25" s="17">
        <v>-0.01288604736328125</v>
      </c>
      <c r="L25" s="17">
        <v>-0.0036897659301757812</v>
      </c>
      <c r="M25" s="17">
        <v>-0.006801605224609375</v>
      </c>
      <c r="N25" s="17">
        <v>0.00150299072265625</v>
      </c>
      <c r="O25" s="17">
        <v>0.0004749298095703125</v>
      </c>
      <c r="P25" s="17">
        <v>0.0002803802490234375</v>
      </c>
      <c r="Q25" s="17">
        <v>0.0003509521484375</v>
      </c>
      <c r="R25" s="17">
        <v>0.000118255615234375</v>
      </c>
      <c r="S25" s="17">
        <v>0.0001659393310546875</v>
      </c>
      <c r="T25" s="17">
        <v>0.0006885528564453125</v>
      </c>
      <c r="U25" s="17">
        <v>0.0006656646728515625</v>
      </c>
      <c r="V25" s="17">
        <v>-0.00640106201171875</v>
      </c>
      <c r="W25" s="17">
        <v>-7.2479248046875E-05</v>
      </c>
      <c r="X25" s="17">
        <v>-0.0001888275146484375</v>
      </c>
      <c r="Y25" s="17">
        <v>0.000194549560546875</v>
      </c>
      <c r="Z25" s="17">
        <v>0.0006103515625</v>
      </c>
      <c r="AA25" s="17">
        <v>0.0020809173583984375</v>
      </c>
    </row>
    <row r="26" spans="1:27" ht="15">
      <c r="A26" s="16">
        <v>29924</v>
      </c>
      <c r="B26" s="16" t="s">
        <v>66</v>
      </c>
      <c r="C26" s="16" t="s">
        <v>56</v>
      </c>
      <c r="D26" s="17">
        <v>-0.0030841827392578125</v>
      </c>
      <c r="E26" s="17">
        <v>-0.005208015441894531</v>
      </c>
      <c r="F26" s="17">
        <v>-0.014917373657226562</v>
      </c>
      <c r="G26" s="17">
        <v>-0.014237403869628906</v>
      </c>
      <c r="H26" s="17">
        <v>-0.01311492919921875</v>
      </c>
      <c r="I26" s="17">
        <v>-0.0047283172607421875</v>
      </c>
      <c r="J26" s="17">
        <v>-0.014499664306640625</v>
      </c>
      <c r="K26" s="17">
        <v>-0.012891769409179688</v>
      </c>
      <c r="L26" s="17">
        <v>-0.0036897659301757812</v>
      </c>
      <c r="M26" s="17">
        <v>-0.006801605224609375</v>
      </c>
      <c r="N26" s="17">
        <v>0.001491546630859375</v>
      </c>
      <c r="O26" s="17">
        <v>0.0004749298095703125</v>
      </c>
      <c r="P26" s="17">
        <v>0.0002803802490234375</v>
      </c>
      <c r="Q26" s="17">
        <v>0.0003509521484375</v>
      </c>
      <c r="R26" s="17">
        <v>0.0001163482666015625</v>
      </c>
      <c r="S26" s="17">
        <v>0.0001659393310546875</v>
      </c>
      <c r="T26" s="17">
        <v>0.0006885528564453125</v>
      </c>
      <c r="U26" s="17">
        <v>0.0006656646728515625</v>
      </c>
      <c r="V26" s="17">
        <v>-0.00640106201171875</v>
      </c>
      <c r="W26" s="17">
        <v>-7.2479248046875E-05</v>
      </c>
      <c r="X26" s="17">
        <v>-0.000202178955078125</v>
      </c>
      <c r="Y26" s="17">
        <v>0.000194549560546875</v>
      </c>
      <c r="Z26" s="17">
        <v>0.0006103515625</v>
      </c>
      <c r="AA26" s="17">
        <v>0.0020809173583984375</v>
      </c>
    </row>
    <row r="27" spans="1:27" ht="15">
      <c r="A27" s="16">
        <v>29925</v>
      </c>
      <c r="B27" s="16" t="s">
        <v>67</v>
      </c>
      <c r="C27" s="16" t="s">
        <v>56</v>
      </c>
      <c r="D27" s="17">
        <v>-0.0030965805053710938</v>
      </c>
      <c r="E27" s="17">
        <v>-0.005223274230957031</v>
      </c>
      <c r="F27" s="17">
        <v>-0.014937400817871094</v>
      </c>
      <c r="G27" s="17">
        <v>-0.014257431030273438</v>
      </c>
      <c r="H27" s="17">
        <v>-0.013134956359863281</v>
      </c>
      <c r="I27" s="17">
        <v>-0.0047473907470703125</v>
      </c>
      <c r="J27" s="17">
        <v>-0.014519691467285156</v>
      </c>
      <c r="K27" s="17">
        <v>-0.012903213500976562</v>
      </c>
      <c r="L27" s="17">
        <v>-0.00371551513671875</v>
      </c>
      <c r="M27" s="17">
        <v>-0.0068302154541015625</v>
      </c>
      <c r="N27" s="17">
        <v>0.0014743804931640625</v>
      </c>
      <c r="O27" s="17">
        <v>0.0004444122314453125</v>
      </c>
      <c r="P27" s="17">
        <v>0.0002498626708984375</v>
      </c>
      <c r="Q27" s="17">
        <v>0.0003204345703125</v>
      </c>
      <c r="R27" s="17">
        <v>8.7738037109375E-05</v>
      </c>
      <c r="S27" s="17">
        <v>0.0001354217529296875</v>
      </c>
      <c r="T27" s="17">
        <v>0.0006580352783203125</v>
      </c>
      <c r="U27" s="17">
        <v>0.0006351470947265625</v>
      </c>
      <c r="V27" s="17">
        <v>-0.00643157958984375</v>
      </c>
      <c r="W27" s="17">
        <v>-0.0001010894775390625</v>
      </c>
      <c r="X27" s="17">
        <v>-0.0002193450927734375</v>
      </c>
      <c r="Y27" s="17">
        <v>0.000164031982421875</v>
      </c>
      <c r="Z27" s="17">
        <v>0.0005817413330078125</v>
      </c>
      <c r="AA27" s="17">
        <v>0.0020503997802734375</v>
      </c>
    </row>
    <row r="28" spans="1:27" ht="15">
      <c r="A28" s="16">
        <v>29930</v>
      </c>
      <c r="B28" s="16" t="s">
        <v>68</v>
      </c>
      <c r="C28" s="16" t="s">
        <v>56</v>
      </c>
      <c r="D28" s="17">
        <v>0.006079673767089844</v>
      </c>
      <c r="E28" s="17">
        <v>0.0070209503173828125</v>
      </c>
      <c r="F28" s="17">
        <v>-0.0027666091918945312</v>
      </c>
      <c r="G28" s="17">
        <v>-0.0028209686279296875</v>
      </c>
      <c r="H28" s="17">
        <v>-0.0023241043090820312</v>
      </c>
      <c r="I28" s="17">
        <v>0.0051441192626953125</v>
      </c>
      <c r="J28" s="17">
        <v>-0.0037755966186523438</v>
      </c>
      <c r="K28" s="17">
        <v>-0.0027360916137695312</v>
      </c>
      <c r="L28" s="17">
        <v>-0.0018873214721679688</v>
      </c>
      <c r="M28" s="17">
        <v>-0.0027408599853515625</v>
      </c>
      <c r="N28" s="17">
        <v>0.00626373291015625</v>
      </c>
      <c r="O28" s="17">
        <v>0.005359649658203125</v>
      </c>
      <c r="P28" s="17">
        <v>0.0047969818115234375</v>
      </c>
      <c r="Q28" s="17">
        <v>0.0040569305419921875</v>
      </c>
      <c r="R28" s="17">
        <v>0.0037441253662109375</v>
      </c>
      <c r="S28" s="17">
        <v>0.0039653778076171875</v>
      </c>
      <c r="T28" s="17">
        <v>0.0045928955078125</v>
      </c>
      <c r="U28" s="17">
        <v>0.0036029815673828125</v>
      </c>
      <c r="V28" s="17">
        <v>-0.0032558441162109375</v>
      </c>
      <c r="W28" s="17">
        <v>0.002918243408203125</v>
      </c>
      <c r="X28" s="17">
        <v>0.002315521240234375</v>
      </c>
      <c r="Y28" s="17">
        <v>0.002239227294921875</v>
      </c>
      <c r="Z28" s="17">
        <v>0.003337860107421875</v>
      </c>
      <c r="AA28" s="17">
        <v>0.003444671630859375</v>
      </c>
    </row>
    <row r="29" spans="1:27" ht="15">
      <c r="A29" s="16">
        <v>29935</v>
      </c>
      <c r="B29" s="16" t="s">
        <v>69</v>
      </c>
      <c r="C29" s="16" t="s">
        <v>56</v>
      </c>
      <c r="D29" s="18">
        <v>-0.0030202865600585938</v>
      </c>
      <c r="E29" s="18">
        <v>-0.005313873291015625</v>
      </c>
      <c r="F29" s="18">
        <v>-0.015027999877929688</v>
      </c>
      <c r="G29" s="18">
        <v>-0.014246940612792969</v>
      </c>
      <c r="H29" s="18">
        <v>-0.013072013854980469</v>
      </c>
      <c r="I29" s="18">
        <v>-0.004642486572265625</v>
      </c>
      <c r="J29" s="18">
        <v>-0.014409065246582031</v>
      </c>
      <c r="K29" s="18">
        <v>-0.012857437133789062</v>
      </c>
      <c r="L29" s="18">
        <v>-0.0037164688110351562</v>
      </c>
      <c r="M29" s="18">
        <v>-0.0069446563720703125</v>
      </c>
      <c r="N29" s="18">
        <v>0.0013065338134765625</v>
      </c>
      <c r="O29" s="18">
        <v>0.0002536773681640625</v>
      </c>
      <c r="P29" s="18">
        <v>5.53131103515625E-05</v>
      </c>
      <c r="Q29" s="18">
        <v>0.00028228759765625</v>
      </c>
      <c r="R29" s="18">
        <v>9.5367431640625E-05</v>
      </c>
      <c r="S29" s="18">
        <v>0.000133514404296875</v>
      </c>
      <c r="T29" s="18">
        <v>0.0005970001220703125</v>
      </c>
      <c r="U29" s="18">
        <v>0.0006694793701171875</v>
      </c>
      <c r="V29" s="18">
        <v>-0.0064754486083984375</v>
      </c>
      <c r="W29" s="18">
        <v>-0.000202178955078125</v>
      </c>
      <c r="X29" s="18">
        <v>-0.0003204345703125</v>
      </c>
      <c r="Y29" s="18">
        <v>8.392333984375E-05</v>
      </c>
      <c r="Z29" s="18">
        <v>0.0004596710205078125</v>
      </c>
      <c r="AA29" s="18">
        <v>0.002048492431640625</v>
      </c>
    </row>
    <row r="30" spans="1:27" ht="15">
      <c r="A30" s="16">
        <v>29936</v>
      </c>
      <c r="B30" s="16" t="s">
        <v>70</v>
      </c>
      <c r="C30" s="16" t="s">
        <v>56</v>
      </c>
      <c r="D30" s="18">
        <v>-0.0030107498168945312</v>
      </c>
      <c r="E30" s="18">
        <v>-0.005322456359863281</v>
      </c>
      <c r="F30" s="18">
        <v>-0.015035629272460938</v>
      </c>
      <c r="G30" s="18">
        <v>-0.014245986938476562</v>
      </c>
      <c r="H30" s="18">
        <v>-0.013066291809082031</v>
      </c>
      <c r="I30" s="18">
        <v>-0.004631996154785156</v>
      </c>
      <c r="J30" s="18">
        <v>-0.014397621154785156</v>
      </c>
      <c r="K30" s="18">
        <v>-0.012859344482421875</v>
      </c>
      <c r="L30" s="18">
        <v>-0.0037164688110351562</v>
      </c>
      <c r="M30" s="18">
        <v>-0.0069561004638671875</v>
      </c>
      <c r="N30" s="18">
        <v>0.001293182373046875</v>
      </c>
      <c r="O30" s="18">
        <v>0.0002384185791015625</v>
      </c>
      <c r="P30" s="18">
        <v>3.814697265625E-05</v>
      </c>
      <c r="Q30" s="18">
        <v>0.000278472900390625</v>
      </c>
      <c r="R30" s="18">
        <v>9.918212890625E-05</v>
      </c>
      <c r="S30" s="18">
        <v>0.000133514404296875</v>
      </c>
      <c r="T30" s="18">
        <v>0.000591278076171875</v>
      </c>
      <c r="U30" s="18">
        <v>0.0006732940673828125</v>
      </c>
      <c r="V30" s="18">
        <v>-0.00647735595703125</v>
      </c>
      <c r="W30" s="18">
        <v>-0.000209808349609375</v>
      </c>
      <c r="X30" s="18">
        <v>-0.0003261566162109375</v>
      </c>
      <c r="Y30" s="18">
        <v>9.1552734375E-05</v>
      </c>
      <c r="Z30" s="18">
        <v>0.00045013427734375</v>
      </c>
      <c r="AA30" s="18">
        <v>0.0020503997802734375</v>
      </c>
    </row>
    <row r="31" spans="1:27" ht="15">
      <c r="A31" s="16">
        <v>29937</v>
      </c>
      <c r="B31" s="16" t="s">
        <v>71</v>
      </c>
      <c r="C31" s="16" t="s">
        <v>56</v>
      </c>
      <c r="D31" s="18">
        <v>-0.0030107498168945312</v>
      </c>
      <c r="E31" s="18">
        <v>-0.005322456359863281</v>
      </c>
      <c r="F31" s="18">
        <v>-0.015035629272460938</v>
      </c>
      <c r="G31" s="18">
        <v>-0.014245986938476562</v>
      </c>
      <c r="H31" s="18">
        <v>-0.013066291809082031</v>
      </c>
      <c r="I31" s="18">
        <v>-0.004631996154785156</v>
      </c>
      <c r="J31" s="18">
        <v>-0.014397621154785156</v>
      </c>
      <c r="K31" s="18">
        <v>-0.012859344482421875</v>
      </c>
      <c r="L31" s="18">
        <v>-0.0037164688110351562</v>
      </c>
      <c r="M31" s="18">
        <v>-0.0069561004638671875</v>
      </c>
      <c r="N31" s="18">
        <v>0.001293182373046875</v>
      </c>
      <c r="O31" s="18">
        <v>0.0002384185791015625</v>
      </c>
      <c r="P31" s="18">
        <v>3.814697265625E-05</v>
      </c>
      <c r="Q31" s="18">
        <v>0.000278472900390625</v>
      </c>
      <c r="R31" s="18">
        <v>9.918212890625E-05</v>
      </c>
      <c r="S31" s="18">
        <v>0.000133514404296875</v>
      </c>
      <c r="T31" s="18">
        <v>0.000591278076171875</v>
      </c>
      <c r="U31" s="18">
        <v>0.0006732940673828125</v>
      </c>
      <c r="V31" s="18">
        <v>-0.00647735595703125</v>
      </c>
      <c r="W31" s="18">
        <v>-0.000209808349609375</v>
      </c>
      <c r="X31" s="18">
        <v>-0.0003261566162109375</v>
      </c>
      <c r="Y31" s="18">
        <v>9.1552734375E-05</v>
      </c>
      <c r="Z31" s="18">
        <v>0.00045013427734375</v>
      </c>
      <c r="AA31" s="18">
        <v>0.0020503997802734375</v>
      </c>
    </row>
    <row r="32" spans="1:27" ht="15">
      <c r="A32" s="16">
        <v>39705</v>
      </c>
      <c r="B32" s="16" t="s">
        <v>72</v>
      </c>
      <c r="C32" s="16" t="s">
        <v>56</v>
      </c>
      <c r="D32" s="18">
        <v>-0.0062999725341796875</v>
      </c>
      <c r="E32" s="18">
        <v>-0.008559226989746094</v>
      </c>
      <c r="F32" s="18">
        <v>-0.018285751342773438</v>
      </c>
      <c r="G32" s="18">
        <v>-0.017510414123535156</v>
      </c>
      <c r="H32" s="18">
        <v>-0.016304969787597656</v>
      </c>
      <c r="I32" s="18">
        <v>-0.007737159729003906</v>
      </c>
      <c r="J32" s="18">
        <v>-0.017543792724609375</v>
      </c>
      <c r="K32" s="18">
        <v>-0.015824317932128906</v>
      </c>
      <c r="L32" s="18">
        <v>-0.006938934326171875</v>
      </c>
      <c r="M32" s="18">
        <v>-0.010602951049804688</v>
      </c>
      <c r="N32" s="18">
        <v>-0.0028171539306640625</v>
      </c>
      <c r="O32" s="18">
        <v>-0.0041961669921875</v>
      </c>
      <c r="P32" s="18">
        <v>-0.0044727325439453125</v>
      </c>
      <c r="Q32" s="18">
        <v>-0.00449371337890625</v>
      </c>
      <c r="R32" s="18">
        <v>-0.004627227783203125</v>
      </c>
      <c r="S32" s="18">
        <v>-0.0046405792236328125</v>
      </c>
      <c r="T32" s="18">
        <v>-0.0041027069091796875</v>
      </c>
      <c r="U32" s="18">
        <v>-0.004138946533203125</v>
      </c>
      <c r="V32" s="18">
        <v>-0.0110626220703125</v>
      </c>
      <c r="W32" s="18">
        <v>-0.004718780517578125</v>
      </c>
      <c r="X32" s="18">
        <v>-0.004779815673828125</v>
      </c>
      <c r="Y32" s="18">
        <v>-0.004199981689453125</v>
      </c>
      <c r="Z32" s="18">
        <v>-0.003894805908203125</v>
      </c>
      <c r="AA32" s="18">
        <v>-0.0021228790283203125</v>
      </c>
    </row>
    <row r="33" spans="1:27" ht="15">
      <c r="A33" s="16">
        <v>39710</v>
      </c>
      <c r="B33" s="16" t="s">
        <v>73</v>
      </c>
      <c r="C33" s="16" t="s">
        <v>56</v>
      </c>
      <c r="D33" s="18">
        <v>0.00031280517578125</v>
      </c>
      <c r="E33" s="18">
        <v>0.0020618438720703125</v>
      </c>
      <c r="F33" s="18">
        <v>-0.007369041442871094</v>
      </c>
      <c r="G33" s="18">
        <v>-0.006999969482421875</v>
      </c>
      <c r="H33" s="18">
        <v>-0.00640106201171875</v>
      </c>
      <c r="I33" s="18">
        <v>0.0011911392211914062</v>
      </c>
      <c r="J33" s="18">
        <v>-0.008054733276367188</v>
      </c>
      <c r="K33" s="18">
        <v>-0.007099151611328125</v>
      </c>
      <c r="L33" s="18">
        <v>-0.007168769836425781</v>
      </c>
      <c r="M33" s="18">
        <v>-0.008756637573242188</v>
      </c>
      <c r="N33" s="18">
        <v>-0.000514984130859375</v>
      </c>
      <c r="O33" s="18">
        <v>-0.0014801025390625</v>
      </c>
      <c r="P33" s="18">
        <v>-0.00220489501953125</v>
      </c>
      <c r="Q33" s="18">
        <v>-0.0032672882080078125</v>
      </c>
      <c r="R33" s="18">
        <v>-0.0041065216064453125</v>
      </c>
      <c r="S33" s="18">
        <v>-0.0037937164306640625</v>
      </c>
      <c r="T33" s="18">
        <v>-0.0030231475830078125</v>
      </c>
      <c r="U33" s="18">
        <v>-0.0041027069091796875</v>
      </c>
      <c r="V33" s="18">
        <v>-0.011211395263671875</v>
      </c>
      <c r="W33" s="18">
        <v>-0.0053501129150390625</v>
      </c>
      <c r="X33" s="18">
        <v>-0.0062999725341796875</v>
      </c>
      <c r="Y33" s="18">
        <v>-0.00653076171875</v>
      </c>
      <c r="Z33" s="18">
        <v>-0.0051593780517578125</v>
      </c>
      <c r="AA33" s="18">
        <v>-0.0047626495361328125</v>
      </c>
    </row>
    <row r="34" spans="1:27" ht="15">
      <c r="A34" s="16">
        <v>39715</v>
      </c>
      <c r="B34" s="16" t="s">
        <v>74</v>
      </c>
      <c r="C34" s="16" t="s">
        <v>56</v>
      </c>
      <c r="D34" s="18">
        <v>0.006653785705566406</v>
      </c>
      <c r="E34" s="18">
        <v>0.0076904296875</v>
      </c>
      <c r="F34" s="18">
        <v>-0.0020313262939453125</v>
      </c>
      <c r="G34" s="18">
        <v>-0.0020666122436523438</v>
      </c>
      <c r="H34" s="18">
        <v>-0.0015850067138671875</v>
      </c>
      <c r="I34" s="18">
        <v>0.005846977233886719</v>
      </c>
      <c r="J34" s="18">
        <v>-0.0032167434692382812</v>
      </c>
      <c r="K34" s="18">
        <v>-0.0021696090698242188</v>
      </c>
      <c r="L34" s="18">
        <v>-0.0017414093017578125</v>
      </c>
      <c r="M34" s="18">
        <v>-0.00251007080078125</v>
      </c>
      <c r="N34" s="18">
        <v>0.006496429443359375</v>
      </c>
      <c r="O34" s="18">
        <v>0.00559234619140625</v>
      </c>
      <c r="P34" s="18">
        <v>0.0049285888671875</v>
      </c>
      <c r="Q34" s="18">
        <v>0.0041046142578125</v>
      </c>
      <c r="R34" s="18">
        <v>0.0036678314208984375</v>
      </c>
      <c r="S34" s="18">
        <v>0.0039310455322265625</v>
      </c>
      <c r="T34" s="18">
        <v>0.0045948028564453125</v>
      </c>
      <c r="U34" s="18">
        <v>0.0035400390625</v>
      </c>
      <c r="V34" s="18">
        <v>-0.0033702850341796875</v>
      </c>
      <c r="W34" s="18">
        <v>0.002655029296875</v>
      </c>
      <c r="X34" s="18">
        <v>0.001922607421875</v>
      </c>
      <c r="Y34" s="18">
        <v>0.0018024444580078125</v>
      </c>
      <c r="Z34" s="18">
        <v>0.0029659271240234375</v>
      </c>
      <c r="AA34" s="18">
        <v>0.0029087066650390625</v>
      </c>
    </row>
    <row r="35" spans="1:27" ht="15">
      <c r="A35" s="16">
        <v>39720</v>
      </c>
      <c r="B35" s="16" t="s">
        <v>75</v>
      </c>
      <c r="C35" s="16" t="s">
        <v>56</v>
      </c>
      <c r="D35" s="18">
        <v>-0.03513526916503906</v>
      </c>
      <c r="E35" s="18">
        <v>-0.030426979064941406</v>
      </c>
      <c r="F35" s="18">
        <v>-0.03729438781738281</v>
      </c>
      <c r="G35" s="18">
        <v>-0.03555107116699219</v>
      </c>
      <c r="H35" s="18">
        <v>-0.033901214599609375</v>
      </c>
      <c r="I35" s="18">
        <v>-0.02569293975830078</v>
      </c>
      <c r="J35" s="18">
        <v>-0.03624153137207031</v>
      </c>
      <c r="K35" s="18">
        <v>-0.03639793395996094</v>
      </c>
      <c r="L35" s="18">
        <v>-0.04211711883544922</v>
      </c>
      <c r="M35" s="18">
        <v>-0.05011558532714844</v>
      </c>
      <c r="N35" s="18">
        <v>-0.04444694519042969</v>
      </c>
      <c r="O35" s="18">
        <v>-0.043247222900390625</v>
      </c>
      <c r="P35" s="18">
        <v>-0.043338775634765625</v>
      </c>
      <c r="Q35" s="18">
        <v>-0.0444793701171875</v>
      </c>
      <c r="R35" s="18">
        <v>-0.04436492919921875</v>
      </c>
      <c r="S35" s="18">
        <v>-0.0426788330078125</v>
      </c>
      <c r="T35" s="18">
        <v>-0.039554595947265625</v>
      </c>
      <c r="U35" s="18">
        <v>-0.04366874694824219</v>
      </c>
      <c r="V35" s="18">
        <v>-0.05631065368652344</v>
      </c>
      <c r="W35" s="18">
        <v>-0.056377410888671875</v>
      </c>
      <c r="X35" s="18">
        <v>-0.05782890319824219</v>
      </c>
      <c r="Y35" s="18">
        <v>-0.05754661560058594</v>
      </c>
      <c r="Z35" s="18">
        <v>-0.05251502990722656</v>
      </c>
      <c r="AA35" s="18">
        <v>-0.04595947265625</v>
      </c>
    </row>
    <row r="36" spans="1:27" ht="15">
      <c r="A36" s="16">
        <v>39730</v>
      </c>
      <c r="B36" s="16" t="s">
        <v>76</v>
      </c>
      <c r="C36" s="16" t="s">
        <v>56</v>
      </c>
      <c r="D36" s="18">
        <v>-0.013253211975097656</v>
      </c>
      <c r="E36" s="18">
        <v>-0.015277862548828125</v>
      </c>
      <c r="F36" s="18">
        <v>-0.02462482452392578</v>
      </c>
      <c r="G36" s="18">
        <v>-0.023583412170410156</v>
      </c>
      <c r="H36" s="18">
        <v>-0.022025108337402344</v>
      </c>
      <c r="I36" s="18">
        <v>-0.013217926025390625</v>
      </c>
      <c r="J36" s="18">
        <v>-0.02328014373779297</v>
      </c>
      <c r="K36" s="18">
        <v>-0.02153491973876953</v>
      </c>
      <c r="L36" s="18">
        <v>-0.013227462768554688</v>
      </c>
      <c r="M36" s="18">
        <v>-0.017881393432617188</v>
      </c>
      <c r="N36" s="18">
        <v>-0.010919570922851562</v>
      </c>
      <c r="O36" s="18">
        <v>-0.012346267700195312</v>
      </c>
      <c r="P36" s="18">
        <v>-0.012727737426757812</v>
      </c>
      <c r="Q36" s="18">
        <v>-0.012966156005859375</v>
      </c>
      <c r="R36" s="18">
        <v>-0.013174057006835938</v>
      </c>
      <c r="S36" s="18">
        <v>-0.01326751708984375</v>
      </c>
      <c r="T36" s="18">
        <v>-0.012454986572265625</v>
      </c>
      <c r="U36" s="18">
        <v>-0.012722015380859375</v>
      </c>
      <c r="V36" s="18">
        <v>-0.02008819580078125</v>
      </c>
      <c r="W36" s="18">
        <v>-0.014345169067382812</v>
      </c>
      <c r="X36" s="18">
        <v>-0.014621734619140625</v>
      </c>
      <c r="Y36" s="18">
        <v>-0.012264251708984375</v>
      </c>
      <c r="Z36" s="18">
        <v>-0.011659622192382812</v>
      </c>
      <c r="AA36" s="18">
        <v>-0.008981704711914062</v>
      </c>
    </row>
    <row r="37" spans="1:27" ht="15">
      <c r="A37" s="16">
        <v>39735</v>
      </c>
      <c r="B37" s="16" t="s">
        <v>77</v>
      </c>
      <c r="C37" s="16" t="s">
        <v>56</v>
      </c>
      <c r="D37" s="18">
        <v>-0.014125823974609375</v>
      </c>
      <c r="E37" s="18">
        <v>-0.013505935668945312</v>
      </c>
      <c r="F37" s="18">
        <v>-0.0247039794921875</v>
      </c>
      <c r="G37" s="18">
        <v>-0.0244293212890625</v>
      </c>
      <c r="H37" s="18">
        <v>-0.023177146911621094</v>
      </c>
      <c r="I37" s="18">
        <v>-0.014691352844238281</v>
      </c>
      <c r="J37" s="18">
        <v>-0.02487659454345703</v>
      </c>
      <c r="K37" s="18">
        <v>-0.023980140686035156</v>
      </c>
      <c r="L37" s="18">
        <v>-0.020513534545898438</v>
      </c>
      <c r="M37" s="18">
        <v>-0.024318695068359375</v>
      </c>
      <c r="N37" s="18">
        <v>-0.01610565185546875</v>
      </c>
      <c r="O37" s="18">
        <v>-0.016748428344726562</v>
      </c>
      <c r="P37" s="18">
        <v>-0.016729354858398438</v>
      </c>
      <c r="Q37" s="18">
        <v>-0.017391204833984375</v>
      </c>
      <c r="R37" s="18">
        <v>-0.01760101318359375</v>
      </c>
      <c r="S37" s="18">
        <v>-0.017641067504882812</v>
      </c>
      <c r="T37" s="18">
        <v>-0.017059326171875</v>
      </c>
      <c r="U37" s="18">
        <v>-0.017732620239257812</v>
      </c>
      <c r="V37" s="18">
        <v>-0.024745941162109375</v>
      </c>
      <c r="W37" s="18">
        <v>-0.018774032592773438</v>
      </c>
      <c r="X37" s="18">
        <v>-0.019083023071289062</v>
      </c>
      <c r="Y37" s="18">
        <v>-0.01990509033203125</v>
      </c>
      <c r="Z37" s="18">
        <v>-0.018819808959960938</v>
      </c>
      <c r="AA37" s="18">
        <v>-0.017034530639648438</v>
      </c>
    </row>
    <row r="38" spans="1:27" ht="15">
      <c r="A38" s="16">
        <v>39740</v>
      </c>
      <c r="B38" s="16" t="s">
        <v>78</v>
      </c>
      <c r="C38" s="16" t="s">
        <v>56</v>
      </c>
      <c r="D38" s="18">
        <v>-0.03316497802734375</v>
      </c>
      <c r="E38" s="18">
        <v>-0.028702735900878906</v>
      </c>
      <c r="F38" s="18">
        <v>-0.035767555236816406</v>
      </c>
      <c r="G38" s="18">
        <v>-0.034132957458496094</v>
      </c>
      <c r="H38" s="18">
        <v>-0.03250885009765625</v>
      </c>
      <c r="I38" s="18">
        <v>-0.024339675903320312</v>
      </c>
      <c r="J38" s="18">
        <v>-0.034827232360839844</v>
      </c>
      <c r="K38" s="18">
        <v>-0.03483867645263672</v>
      </c>
      <c r="L38" s="18">
        <v>-0.0402374267578125</v>
      </c>
      <c r="M38" s="18">
        <v>-0.047924041748046875</v>
      </c>
      <c r="N38" s="18">
        <v>-0.04189109802246094</v>
      </c>
      <c r="O38" s="18">
        <v>-0.0407867431640625</v>
      </c>
      <c r="P38" s="18">
        <v>-0.04078865051269531</v>
      </c>
      <c r="Q38" s="18">
        <v>-0.04184722900390625</v>
      </c>
      <c r="R38" s="18">
        <v>-0.04177093505859375</v>
      </c>
      <c r="S38" s="18">
        <v>-0.04022407531738281</v>
      </c>
      <c r="T38" s="18">
        <v>-0.03723907470703125</v>
      </c>
      <c r="U38" s="18">
        <v>-0.04123497009277344</v>
      </c>
      <c r="V38" s="18">
        <v>-0.05357551574707031</v>
      </c>
      <c r="W38" s="18">
        <v>-0.05341529846191406</v>
      </c>
      <c r="X38" s="18">
        <v>-0.05478477478027344</v>
      </c>
      <c r="Y38" s="18">
        <v>-0.05460357666015625</v>
      </c>
      <c r="Z38" s="18">
        <v>-0.04981231689453125</v>
      </c>
      <c r="AA38" s="18">
        <v>-0.04366874694824219</v>
      </c>
    </row>
    <row r="39" spans="1:27" ht="15">
      <c r="A39" s="16">
        <v>39750</v>
      </c>
      <c r="B39" s="16" t="s">
        <v>79</v>
      </c>
      <c r="C39" s="16" t="s">
        <v>56</v>
      </c>
      <c r="D39" s="18">
        <v>-0.009940147399902344</v>
      </c>
      <c r="E39" s="18">
        <v>-0.009279251098632812</v>
      </c>
      <c r="F39" s="18">
        <v>-0.018869400024414062</v>
      </c>
      <c r="G39" s="18">
        <v>-0.01813793182373047</v>
      </c>
      <c r="H39" s="18">
        <v>-0.017218589782714844</v>
      </c>
      <c r="I39" s="18">
        <v>-0.008848190307617188</v>
      </c>
      <c r="J39" s="18">
        <v>-0.019130706787109375</v>
      </c>
      <c r="K39" s="18">
        <v>-0.018245697021484375</v>
      </c>
      <c r="L39" s="18">
        <v>-0.013751983642578125</v>
      </c>
      <c r="M39" s="18">
        <v>-0.018148422241210938</v>
      </c>
      <c r="N39" s="18">
        <v>-0.011236190795898438</v>
      </c>
      <c r="O39" s="18">
        <v>-0.013059616088867188</v>
      </c>
      <c r="P39" s="18">
        <v>-0.013490676879882812</v>
      </c>
      <c r="Q39" s="18">
        <v>-0.013904571533203125</v>
      </c>
      <c r="R39" s="18">
        <v>-0.014120101928710938</v>
      </c>
      <c r="S39" s="18">
        <v>-0.013948440551757812</v>
      </c>
      <c r="T39" s="18">
        <v>-0.013446807861328125</v>
      </c>
      <c r="U39" s="18">
        <v>-0.013284683227539062</v>
      </c>
      <c r="V39" s="18">
        <v>-0.019598007202148438</v>
      </c>
      <c r="W39" s="18">
        <v>-0.011938095092773438</v>
      </c>
      <c r="X39" s="18">
        <v>-0.011484146118164062</v>
      </c>
      <c r="Y39" s="18">
        <v>-0.011260986328125</v>
      </c>
      <c r="Z39" s="18">
        <v>-0.010435104370117188</v>
      </c>
      <c r="AA39" s="18">
        <v>-0.00815582275390625</v>
      </c>
    </row>
    <row r="40" spans="1:27" ht="15">
      <c r="A40" s="16">
        <v>39755</v>
      </c>
      <c r="B40" s="16" t="s">
        <v>80</v>
      </c>
      <c r="C40" s="16" t="s">
        <v>56</v>
      </c>
      <c r="D40" s="18">
        <v>-0.006184577941894531</v>
      </c>
      <c r="E40" s="18">
        <v>-0.004668235778808594</v>
      </c>
      <c r="F40" s="18">
        <v>-0.0137481689453125</v>
      </c>
      <c r="G40" s="18">
        <v>-0.013818740844726562</v>
      </c>
      <c r="H40" s="18">
        <v>-0.012841224670410156</v>
      </c>
      <c r="I40" s="18">
        <v>-0.00506591796875</v>
      </c>
      <c r="J40" s="18">
        <v>-0.01444244384765625</v>
      </c>
      <c r="K40" s="18">
        <v>-0.013149261474609375</v>
      </c>
      <c r="L40" s="18">
        <v>-0.013929367065429688</v>
      </c>
      <c r="M40" s="18">
        <v>-0.01703643798828125</v>
      </c>
      <c r="N40" s="18">
        <v>-0.008548736572265625</v>
      </c>
      <c r="O40" s="18">
        <v>-0.008977890014648438</v>
      </c>
      <c r="P40" s="18">
        <v>-0.009138107299804688</v>
      </c>
      <c r="Q40" s="18">
        <v>-0.009843826293945312</v>
      </c>
      <c r="R40" s="18">
        <v>-0.010059356689453125</v>
      </c>
      <c r="S40" s="18">
        <v>-0.009386062622070312</v>
      </c>
      <c r="T40" s="18">
        <v>-0.008035659790039062</v>
      </c>
      <c r="U40" s="18">
        <v>-0.009836196899414062</v>
      </c>
      <c r="V40" s="18">
        <v>-0.018260955810546875</v>
      </c>
      <c r="W40" s="18">
        <v>-0.01412200927734375</v>
      </c>
      <c r="X40" s="18">
        <v>-0.015003204345703125</v>
      </c>
      <c r="Y40" s="18">
        <v>-0.015155792236328125</v>
      </c>
      <c r="Z40" s="18">
        <v>-0.01312255859375</v>
      </c>
      <c r="AA40" s="18">
        <v>-0.011426925659179688</v>
      </c>
    </row>
    <row r="41" spans="1:27" ht="15">
      <c r="A41" s="16">
        <v>39760</v>
      </c>
      <c r="B41" s="16" t="s">
        <v>81</v>
      </c>
      <c r="C41" s="16" t="s">
        <v>56</v>
      </c>
      <c r="D41" s="18">
        <v>-0.01198577880859375</v>
      </c>
      <c r="E41" s="18">
        <v>-0.011050224304199219</v>
      </c>
      <c r="F41" s="18">
        <v>-0.020516395568847656</v>
      </c>
      <c r="G41" s="18">
        <v>-0.01975536346435547</v>
      </c>
      <c r="H41" s="18">
        <v>-0.018889427185058594</v>
      </c>
      <c r="I41" s="18">
        <v>-0.010514259338378906</v>
      </c>
      <c r="J41" s="18">
        <v>-0.020644187927246094</v>
      </c>
      <c r="K41" s="18">
        <v>-0.019721031188964844</v>
      </c>
      <c r="L41" s="18">
        <v>-0.015507698059082031</v>
      </c>
      <c r="M41" s="18">
        <v>-0.019802093505859375</v>
      </c>
      <c r="N41" s="18">
        <v>-0.012746810913085938</v>
      </c>
      <c r="O41" s="18">
        <v>-0.01468658447265625</v>
      </c>
      <c r="P41" s="18">
        <v>-0.015054702758789062</v>
      </c>
      <c r="Q41" s="18">
        <v>-0.01538848876953125</v>
      </c>
      <c r="R41" s="18">
        <v>-0.015863418579101562</v>
      </c>
      <c r="S41" s="18">
        <v>-0.015666961669921875</v>
      </c>
      <c r="T41" s="18">
        <v>-0.01532745361328125</v>
      </c>
      <c r="U41" s="18">
        <v>-0.015268325805664062</v>
      </c>
      <c r="V41" s="18">
        <v>-0.021678924560546875</v>
      </c>
      <c r="W41" s="18">
        <v>-0.014240264892578125</v>
      </c>
      <c r="X41" s="18">
        <v>-0.014190673828125</v>
      </c>
      <c r="Y41" s="18">
        <v>-0.01428985595703125</v>
      </c>
      <c r="Z41" s="18">
        <v>-0.013622283935546875</v>
      </c>
      <c r="AA41" s="18">
        <v>-0.01131439208984375</v>
      </c>
    </row>
    <row r="42" spans="1:27" ht="15">
      <c r="A42" s="16">
        <v>39765</v>
      </c>
      <c r="B42" s="16" t="s">
        <v>82</v>
      </c>
      <c r="C42" s="16" t="s">
        <v>56</v>
      </c>
      <c r="D42" s="18">
        <v>-0.0068073272705078125</v>
      </c>
      <c r="E42" s="18">
        <v>-0.009423255920410156</v>
      </c>
      <c r="F42" s="18">
        <v>-0.019012451171875</v>
      </c>
      <c r="G42" s="18">
        <v>-0.01817035675048828</v>
      </c>
      <c r="H42" s="18">
        <v>-0.01683521270751953</v>
      </c>
      <c r="I42" s="18">
        <v>-0.008165359497070312</v>
      </c>
      <c r="J42" s="18">
        <v>-0.01799297332763672</v>
      </c>
      <c r="K42" s="18">
        <v>-0.016045570373535156</v>
      </c>
      <c r="L42" s="18">
        <v>-0.00647735595703125</v>
      </c>
      <c r="M42" s="18">
        <v>-0.010175704956054688</v>
      </c>
      <c r="N42" s="18">
        <v>-0.0024814605712890625</v>
      </c>
      <c r="O42" s="18">
        <v>-0.003849029541015625</v>
      </c>
      <c r="P42" s="18">
        <v>-0.0039615631103515625</v>
      </c>
      <c r="Q42" s="18">
        <v>-0.0039234161376953125</v>
      </c>
      <c r="R42" s="18">
        <v>-0.00418853759765625</v>
      </c>
      <c r="S42" s="18">
        <v>-0.0042324066162109375</v>
      </c>
      <c r="T42" s="18">
        <v>-0.0035724639892578125</v>
      </c>
      <c r="U42" s="18">
        <v>-0.00360107421875</v>
      </c>
      <c r="V42" s="18">
        <v>-0.010890960693359375</v>
      </c>
      <c r="W42" s="18">
        <v>-0.00487518310546875</v>
      </c>
      <c r="X42" s="18">
        <v>-0.00518798828125</v>
      </c>
      <c r="Y42" s="18">
        <v>-0.0045719146728515625</v>
      </c>
      <c r="Z42" s="18">
        <v>-0.004184722900390625</v>
      </c>
      <c r="AA42" s="18">
        <v>-0.0021991729736328125</v>
      </c>
    </row>
    <row r="43" spans="1:27" ht="15">
      <c r="A43" s="16">
        <v>39770</v>
      </c>
      <c r="B43" s="16" t="s">
        <v>83</v>
      </c>
      <c r="C43" s="16" t="s">
        <v>56</v>
      </c>
      <c r="D43" s="18">
        <v>-0.014230728149414062</v>
      </c>
      <c r="E43" s="18">
        <v>-0.013514518737792969</v>
      </c>
      <c r="F43" s="18">
        <v>-0.022857666015625</v>
      </c>
      <c r="G43" s="18">
        <v>-0.02186298370361328</v>
      </c>
      <c r="H43" s="18">
        <v>-0.020705223083496094</v>
      </c>
      <c r="I43" s="18">
        <v>-0.012178421020507812</v>
      </c>
      <c r="J43" s="18">
        <v>-0.022584915161132812</v>
      </c>
      <c r="K43" s="18">
        <v>-0.022080421447753906</v>
      </c>
      <c r="L43" s="18">
        <v>-0.017980575561523438</v>
      </c>
      <c r="M43" s="18">
        <v>-0.023309707641601562</v>
      </c>
      <c r="N43" s="18">
        <v>-0.017162322998046875</v>
      </c>
      <c r="O43" s="18">
        <v>-0.019327163696289062</v>
      </c>
      <c r="P43" s="18">
        <v>-0.02008056640625</v>
      </c>
      <c r="Q43" s="18">
        <v>-0.020769119262695312</v>
      </c>
      <c r="R43" s="18">
        <v>-0.02088165283203125</v>
      </c>
      <c r="S43" s="18">
        <v>-0.020635604858398438</v>
      </c>
      <c r="T43" s="18">
        <v>-0.020048141479492188</v>
      </c>
      <c r="U43" s="18">
        <v>-0.019952774047851562</v>
      </c>
      <c r="V43" s="18">
        <v>-0.0260467529296875</v>
      </c>
      <c r="W43" s="18">
        <v>-0.018352508544921875</v>
      </c>
      <c r="X43" s="18">
        <v>-0.017736434936523438</v>
      </c>
      <c r="Y43" s="18">
        <v>-0.0173797607421875</v>
      </c>
      <c r="Z43" s="18">
        <v>-0.01642608642578125</v>
      </c>
      <c r="AA43" s="18">
        <v>-0.01351165771484375</v>
      </c>
    </row>
    <row r="44" spans="1:27" ht="15">
      <c r="A44" s="16">
        <v>39775</v>
      </c>
      <c r="B44" s="16" t="s">
        <v>84</v>
      </c>
      <c r="C44" s="16" t="s">
        <v>56</v>
      </c>
      <c r="D44" s="18">
        <v>-0.013508796691894531</v>
      </c>
      <c r="E44" s="18">
        <v>-0.0127105712890625</v>
      </c>
      <c r="F44" s="18">
        <v>-0.022090911865234375</v>
      </c>
      <c r="G44" s="18">
        <v>-0.021148681640625</v>
      </c>
      <c r="H44" s="18">
        <v>-0.02005290985107422</v>
      </c>
      <c r="I44" s="18">
        <v>-0.011567115783691406</v>
      </c>
      <c r="J44" s="18">
        <v>-0.021976470947265625</v>
      </c>
      <c r="K44" s="18">
        <v>-0.021470069885253906</v>
      </c>
      <c r="L44" s="18">
        <v>-0.0174102783203125</v>
      </c>
      <c r="M44" s="18">
        <v>-0.022600173950195312</v>
      </c>
      <c r="N44" s="18">
        <v>-0.016340255737304688</v>
      </c>
      <c r="O44" s="18">
        <v>-0.018442153930664062</v>
      </c>
      <c r="P44" s="18">
        <v>-0.019100189208984375</v>
      </c>
      <c r="Q44" s="18">
        <v>-0.019762039184570312</v>
      </c>
      <c r="R44" s="18">
        <v>-0.019903182983398438</v>
      </c>
      <c r="S44" s="18">
        <v>-0.01966094970703125</v>
      </c>
      <c r="T44" s="18">
        <v>-0.019136428833007812</v>
      </c>
      <c r="U44" s="18">
        <v>-0.019006729125976562</v>
      </c>
      <c r="V44" s="18">
        <v>-0.025114059448242188</v>
      </c>
      <c r="W44" s="18">
        <v>-0.0173492431640625</v>
      </c>
      <c r="X44" s="18">
        <v>-0.016775131225585938</v>
      </c>
      <c r="Y44" s="18">
        <v>-0.016422271728515625</v>
      </c>
      <c r="Z44" s="18">
        <v>-0.015468597412109375</v>
      </c>
      <c r="AA44" s="18">
        <v>-0.012659072875976562</v>
      </c>
    </row>
    <row r="45" spans="1:27" ht="15">
      <c r="A45" s="16">
        <v>39780</v>
      </c>
      <c r="B45" s="16" t="s">
        <v>85</v>
      </c>
      <c r="C45" s="16" t="s">
        <v>56</v>
      </c>
      <c r="D45" s="18">
        <v>-0.04126262664794922</v>
      </c>
      <c r="E45" s="18">
        <v>-0.03579139709472656</v>
      </c>
      <c r="F45" s="18">
        <v>-0.04327106475830078</v>
      </c>
      <c r="G45" s="18">
        <v>-0.04229927062988281</v>
      </c>
      <c r="H45" s="18">
        <v>-0.03988838195800781</v>
      </c>
      <c r="I45" s="18">
        <v>-0.03094482421875</v>
      </c>
      <c r="J45" s="18">
        <v>-0.0413055419921875</v>
      </c>
      <c r="K45" s="18">
        <v>-0.041228294372558594</v>
      </c>
      <c r="L45" s="18">
        <v>-0.04571247100830078</v>
      </c>
      <c r="M45" s="18">
        <v>-0.053249359130859375</v>
      </c>
      <c r="N45" s="18">
        <v>-0.04882049560546875</v>
      </c>
      <c r="O45" s="18">
        <v>-0.04874229431152344</v>
      </c>
      <c r="P45" s="18">
        <v>-0.048431396484375</v>
      </c>
      <c r="Q45" s="18">
        <v>-0.04862403869628906</v>
      </c>
      <c r="R45" s="18">
        <v>-0.05013084411621094</v>
      </c>
      <c r="S45" s="18">
        <v>-0.0488433837890625</v>
      </c>
      <c r="T45" s="18">
        <v>-0.04586601257324219</v>
      </c>
      <c r="U45" s="18">
        <v>-0.049060821533203125</v>
      </c>
      <c r="V45" s="18">
        <v>-0.060451507568359375</v>
      </c>
      <c r="W45" s="18">
        <v>-0.059173583984375</v>
      </c>
      <c r="X45" s="18">
        <v>-0.0612030029296875</v>
      </c>
      <c r="Y45" s="18">
        <v>-0.06262588500976562</v>
      </c>
      <c r="Z45" s="18">
        <v>-0.0592498779296875</v>
      </c>
      <c r="AA45" s="18">
        <v>-0.05200386047363281</v>
      </c>
    </row>
    <row r="46" spans="1:27" ht="15">
      <c r="A46" s="16">
        <v>39785</v>
      </c>
      <c r="B46" s="16" t="s">
        <v>86</v>
      </c>
      <c r="C46" s="16" t="s">
        <v>56</v>
      </c>
      <c r="D46" s="18">
        <v>-0.014165878295898438</v>
      </c>
      <c r="E46" s="18">
        <v>-0.013620376586914062</v>
      </c>
      <c r="F46" s="18">
        <v>-0.02290058135986328</v>
      </c>
      <c r="G46" s="18">
        <v>-0.02221393585205078</v>
      </c>
      <c r="H46" s="18">
        <v>-0.02122974395751953</v>
      </c>
      <c r="I46" s="18">
        <v>-0.012690544128417969</v>
      </c>
      <c r="J46" s="18">
        <v>-0.02274036407470703</v>
      </c>
      <c r="K46" s="18">
        <v>-0.022551536560058594</v>
      </c>
      <c r="L46" s="18">
        <v>-0.021291732788085938</v>
      </c>
      <c r="M46" s="18">
        <v>-0.02484893798828125</v>
      </c>
      <c r="N46" s="18">
        <v>-0.016567230224609375</v>
      </c>
      <c r="O46" s="18">
        <v>-0.017869949340820312</v>
      </c>
      <c r="P46" s="18">
        <v>-0.019811630249023438</v>
      </c>
      <c r="Q46" s="18">
        <v>-0.020574569702148438</v>
      </c>
      <c r="R46" s="18">
        <v>-0.020349502563476562</v>
      </c>
      <c r="S46" s="18">
        <v>-0.020162582397460938</v>
      </c>
      <c r="T46" s="18">
        <v>-0.019695281982421875</v>
      </c>
      <c r="U46" s="18">
        <v>-0.020349502563476562</v>
      </c>
      <c r="V46" s="18">
        <v>-0.026460647583007812</v>
      </c>
      <c r="W46" s="18">
        <v>-0.020540237426757812</v>
      </c>
      <c r="X46" s="18">
        <v>-0.021005630493164062</v>
      </c>
      <c r="Y46" s="18">
        <v>-0.021951675415039062</v>
      </c>
      <c r="Z46" s="18">
        <v>-0.020559310913085938</v>
      </c>
      <c r="AA46" s="18">
        <v>-0.019824981689453125</v>
      </c>
    </row>
    <row r="47" spans="1:27" ht="15">
      <c r="A47" s="16">
        <v>39791</v>
      </c>
      <c r="B47" s="16" t="s">
        <v>87</v>
      </c>
      <c r="C47" s="16" t="s">
        <v>56</v>
      </c>
      <c r="D47" s="18">
        <v>-0.0068683624267578125</v>
      </c>
      <c r="E47" s="18">
        <v>-0.0060672760009765625</v>
      </c>
      <c r="F47" s="18">
        <v>-0.015676498413085938</v>
      </c>
      <c r="G47" s="18">
        <v>-0.015119552612304688</v>
      </c>
      <c r="H47" s="18">
        <v>-0.014310836791992188</v>
      </c>
      <c r="I47" s="18">
        <v>-0.006110191345214844</v>
      </c>
      <c r="J47" s="18">
        <v>-0.01607513427734375</v>
      </c>
      <c r="K47" s="18">
        <v>-0.014949798583984375</v>
      </c>
      <c r="L47" s="18">
        <v>-0.009914398193359375</v>
      </c>
      <c r="M47" s="18">
        <v>-0.013645172119140625</v>
      </c>
      <c r="N47" s="18">
        <v>-0.0063018798828125</v>
      </c>
      <c r="O47" s="18">
        <v>-0.007816314697265625</v>
      </c>
      <c r="P47" s="18">
        <v>-0.008031845092773438</v>
      </c>
      <c r="Q47" s="18">
        <v>-0.008190155029296875</v>
      </c>
      <c r="R47" s="18">
        <v>-0.0085906982421875</v>
      </c>
      <c r="S47" s="18">
        <v>-0.008501052856445312</v>
      </c>
      <c r="T47" s="18">
        <v>-0.0080413818359375</v>
      </c>
      <c r="U47" s="18">
        <v>-0.007871627807617188</v>
      </c>
      <c r="V47" s="18">
        <v>-0.014373779296875</v>
      </c>
      <c r="W47" s="18">
        <v>-0.00691986083984375</v>
      </c>
      <c r="X47" s="18">
        <v>-0.00669097900390625</v>
      </c>
      <c r="Y47" s="18">
        <v>-0.0065364837646484375</v>
      </c>
      <c r="Z47" s="18">
        <v>-0.0059070587158203125</v>
      </c>
      <c r="AA47" s="18">
        <v>-0.0041046142578125</v>
      </c>
    </row>
    <row r="48" spans="1:27" ht="15">
      <c r="A48" s="16">
        <v>39792</v>
      </c>
      <c r="B48" s="16" t="s">
        <v>88</v>
      </c>
      <c r="C48" s="16" t="s">
        <v>56</v>
      </c>
      <c r="D48" s="18">
        <v>-0.006630897521972656</v>
      </c>
      <c r="E48" s="18">
        <v>-0.006913185119628906</v>
      </c>
      <c r="F48" s="18">
        <v>-0.018675804138183594</v>
      </c>
      <c r="G48" s="18">
        <v>-0.01864337921142578</v>
      </c>
      <c r="H48" s="18">
        <v>-0.01769733428955078</v>
      </c>
      <c r="I48" s="18">
        <v>-0.009426116943359375</v>
      </c>
      <c r="J48" s="18">
        <v>-0.01941394805908203</v>
      </c>
      <c r="K48" s="18">
        <v>-0.018215179443359375</v>
      </c>
      <c r="L48" s="18">
        <v>-0.013623237609863281</v>
      </c>
      <c r="M48" s="18">
        <v>-0.016498565673828125</v>
      </c>
      <c r="N48" s="18">
        <v>-0.0075283050537109375</v>
      </c>
      <c r="O48" s="18">
        <v>-0.008092880249023438</v>
      </c>
      <c r="P48" s="18">
        <v>-0.008148193359375</v>
      </c>
      <c r="Q48" s="18">
        <v>-0.008512496948242188</v>
      </c>
      <c r="R48" s="18">
        <v>-0.008592605590820312</v>
      </c>
      <c r="S48" s="18">
        <v>-0.00868988037109375</v>
      </c>
      <c r="T48" s="18">
        <v>-0.008144378662109375</v>
      </c>
      <c r="U48" s="18">
        <v>-0.008596420288085938</v>
      </c>
      <c r="V48" s="18">
        <v>-0.01514434814453125</v>
      </c>
      <c r="W48" s="18">
        <v>-0.0088043212890625</v>
      </c>
      <c r="X48" s="18">
        <v>-0.008962631225585938</v>
      </c>
      <c r="Y48" s="18">
        <v>-0.009265899658203125</v>
      </c>
      <c r="Z48" s="18">
        <v>-0.008655548095703125</v>
      </c>
      <c r="AA48" s="18">
        <v>-0.007976531982421875</v>
      </c>
    </row>
    <row r="49" spans="1:27" ht="15">
      <c r="A49" s="16">
        <v>39795</v>
      </c>
      <c r="B49" s="16" t="s">
        <v>89</v>
      </c>
      <c r="C49" s="16" t="s">
        <v>56</v>
      </c>
      <c r="D49" s="18">
        <v>-0.006640434265136719</v>
      </c>
      <c r="E49" s="18">
        <v>-0.0069217681884765625</v>
      </c>
      <c r="F49" s="18">
        <v>-0.018683433532714844</v>
      </c>
      <c r="G49" s="18">
        <v>-0.018650054931640625</v>
      </c>
      <c r="H49" s="18">
        <v>-0.017704010009765625</v>
      </c>
      <c r="I49" s="18">
        <v>-0.009432792663574219</v>
      </c>
      <c r="J49" s="18">
        <v>-0.019420623779296875</v>
      </c>
      <c r="K49" s="18">
        <v>-0.018222808837890625</v>
      </c>
      <c r="L49" s="18">
        <v>-0.013632774353027344</v>
      </c>
      <c r="M49" s="18">
        <v>-0.016510009765625</v>
      </c>
      <c r="N49" s="18">
        <v>-0.0075397491455078125</v>
      </c>
      <c r="O49" s="18">
        <v>-0.008104324340820312</v>
      </c>
      <c r="P49" s="18">
        <v>-0.008161544799804688</v>
      </c>
      <c r="Q49" s="18">
        <v>-0.008525848388671875</v>
      </c>
      <c r="R49" s="18">
        <v>-0.00860595703125</v>
      </c>
      <c r="S49" s="18">
        <v>-0.00870513916015625</v>
      </c>
      <c r="T49" s="18">
        <v>-0.008157730102539062</v>
      </c>
      <c r="U49" s="18">
        <v>-0.008609771728515625</v>
      </c>
      <c r="V49" s="18">
        <v>-0.015157699584960938</v>
      </c>
      <c r="W49" s="18">
        <v>-0.008815765380859375</v>
      </c>
      <c r="X49" s="18">
        <v>-0.008974075317382812</v>
      </c>
      <c r="Y49" s="18">
        <v>-0.00927734375</v>
      </c>
      <c r="Z49" s="18">
        <v>-0.008668899536132812</v>
      </c>
      <c r="AA49" s="18">
        <v>-0.00798797607421875</v>
      </c>
    </row>
    <row r="50" spans="1:27" ht="15">
      <c r="A50" s="16">
        <v>39800</v>
      </c>
      <c r="B50" s="16" t="s">
        <v>90</v>
      </c>
      <c r="C50" s="16" t="s">
        <v>56</v>
      </c>
      <c r="D50" s="18">
        <v>0.0008831024169921875</v>
      </c>
      <c r="E50" s="18">
        <v>0.001552581787109375</v>
      </c>
      <c r="F50" s="18">
        <v>-0.008154869079589844</v>
      </c>
      <c r="G50" s="18">
        <v>-0.008235931396484375</v>
      </c>
      <c r="H50" s="18">
        <v>-0.007512092590332031</v>
      </c>
      <c r="I50" s="18">
        <v>0.00022029876708984375</v>
      </c>
      <c r="J50" s="18">
        <v>-0.0088653564453125</v>
      </c>
      <c r="K50" s="18">
        <v>-0.00782012939453125</v>
      </c>
      <c r="L50" s="18">
        <v>-0.0066928863525390625</v>
      </c>
      <c r="M50" s="18">
        <v>-0.0083465576171875</v>
      </c>
      <c r="N50" s="18">
        <v>0.0008296966552734375</v>
      </c>
      <c r="O50" s="18">
        <v>-3.24249267578125E-05</v>
      </c>
      <c r="P50" s="18">
        <v>-0.0006046295166015625</v>
      </c>
      <c r="Q50" s="18">
        <v>-0.0012607574462890625</v>
      </c>
      <c r="R50" s="18">
        <v>-0.0015239715576171875</v>
      </c>
      <c r="S50" s="18">
        <v>-0.00127410888671875</v>
      </c>
      <c r="T50" s="18">
        <v>-0.000518798828125</v>
      </c>
      <c r="U50" s="18">
        <v>-0.001678466796875</v>
      </c>
      <c r="V50" s="18">
        <v>-0.008687973022460938</v>
      </c>
      <c r="W50" s="18">
        <v>-0.0031108856201171875</v>
      </c>
      <c r="X50" s="18">
        <v>-0.00373077392578125</v>
      </c>
      <c r="Y50" s="18">
        <v>-0.0040073394775390625</v>
      </c>
      <c r="Z50" s="18">
        <v>-0.0027751922607421875</v>
      </c>
      <c r="AA50" s="18">
        <v>-0.002532958984375</v>
      </c>
    </row>
    <row r="51" spans="1:27" ht="15">
      <c r="A51" s="16">
        <v>39805</v>
      </c>
      <c r="B51" s="16" t="s">
        <v>91</v>
      </c>
      <c r="C51" s="16" t="s">
        <v>56</v>
      </c>
      <c r="D51" s="18">
        <v>-0.024054527282714844</v>
      </c>
      <c r="E51" s="18">
        <v>-0.021928787231445312</v>
      </c>
      <c r="F51" s="18">
        <v>-0.03194236755371094</v>
      </c>
      <c r="G51" s="18">
        <v>-0.03131103515625</v>
      </c>
      <c r="H51" s="18">
        <v>-0.029723167419433594</v>
      </c>
      <c r="I51" s="18">
        <v>-0.021053314208984375</v>
      </c>
      <c r="J51" s="18">
        <v>-0.03137397766113281</v>
      </c>
      <c r="K51" s="18">
        <v>-0.03077983856201172</v>
      </c>
      <c r="L51" s="18">
        <v>-0.030081748962402344</v>
      </c>
      <c r="M51" s="18">
        <v>-0.0350341796875</v>
      </c>
      <c r="N51" s="18">
        <v>-0.027509689331054688</v>
      </c>
      <c r="O51" s="18">
        <v>-0.027599334716796875</v>
      </c>
      <c r="P51" s="18">
        <v>-0.027429580688476562</v>
      </c>
      <c r="Q51" s="18">
        <v>-0.02802276611328125</v>
      </c>
      <c r="R51" s="18">
        <v>-0.028390884399414062</v>
      </c>
      <c r="S51" s="18">
        <v>-0.028324127197265625</v>
      </c>
      <c r="T51" s="18">
        <v>-0.027845382690429688</v>
      </c>
      <c r="U51" s="18">
        <v>-0.02896881103515625</v>
      </c>
      <c r="V51" s="18">
        <v>-0.03721809387207031</v>
      </c>
      <c r="W51" s="18">
        <v>-0.03246498107910156</v>
      </c>
      <c r="X51" s="18">
        <v>-0.03332710266113281</v>
      </c>
      <c r="Y51" s="18">
        <v>-0.034778594970703125</v>
      </c>
      <c r="Z51" s="18">
        <v>-0.03333091735839844</v>
      </c>
      <c r="AA51" s="18">
        <v>-0.029878616333007812</v>
      </c>
    </row>
    <row r="52" spans="1:27" ht="15">
      <c r="A52" s="16">
        <v>39810</v>
      </c>
      <c r="B52" s="16" t="s">
        <v>92</v>
      </c>
      <c r="C52" s="16" t="s">
        <v>56</v>
      </c>
      <c r="D52" s="18">
        <v>-0.008871078491210938</v>
      </c>
      <c r="E52" s="18">
        <v>-0.007134437561035156</v>
      </c>
      <c r="F52" s="18">
        <v>-0.016114234924316406</v>
      </c>
      <c r="G52" s="18">
        <v>-0.01590442657470703</v>
      </c>
      <c r="H52" s="18">
        <v>-0.014926910400390625</v>
      </c>
      <c r="I52" s="18">
        <v>-0.007122993469238281</v>
      </c>
      <c r="J52" s="18">
        <v>-0.016513824462890625</v>
      </c>
      <c r="K52" s="18">
        <v>-0.015316963195800781</v>
      </c>
      <c r="L52" s="18">
        <v>-0.01665210723876953</v>
      </c>
      <c r="M52" s="18">
        <v>-0.020223617553710938</v>
      </c>
      <c r="N52" s="18">
        <v>-0.01202392578125</v>
      </c>
      <c r="O52" s="18">
        <v>-0.012262344360351562</v>
      </c>
      <c r="P52" s="18">
        <v>-0.012414932250976562</v>
      </c>
      <c r="Q52" s="18">
        <v>-0.013124465942382812</v>
      </c>
      <c r="R52" s="18">
        <v>-0.013322830200195312</v>
      </c>
      <c r="S52" s="18">
        <v>-0.012500762939453125</v>
      </c>
      <c r="T52" s="18">
        <v>-0.011007308959960938</v>
      </c>
      <c r="U52" s="18">
        <v>-0.012945175170898438</v>
      </c>
      <c r="V52" s="18">
        <v>-0.021610260009765625</v>
      </c>
      <c r="W52" s="18">
        <v>-0.01778411865234375</v>
      </c>
      <c r="X52" s="18">
        <v>-0.018846511840820312</v>
      </c>
      <c r="Y52" s="18">
        <v>-0.019016265869140625</v>
      </c>
      <c r="Z52" s="18">
        <v>-0.016803741455078125</v>
      </c>
      <c r="AA52" s="18">
        <v>-0.014562606811523438</v>
      </c>
    </row>
    <row r="53" spans="1:27" ht="15">
      <c r="A53" s="16">
        <v>39815</v>
      </c>
      <c r="B53" s="16" t="s">
        <v>93</v>
      </c>
      <c r="C53" s="16" t="s">
        <v>56</v>
      </c>
      <c r="D53" s="17">
        <v>-0.004185676574707031</v>
      </c>
      <c r="E53" s="17">
        <v>-0.0046863555908203125</v>
      </c>
      <c r="F53" s="17">
        <v>-0.01577472686767578</v>
      </c>
      <c r="G53" s="17">
        <v>-0.01560211181640625</v>
      </c>
      <c r="H53" s="17">
        <v>-0.014719009399414062</v>
      </c>
      <c r="I53" s="17">
        <v>-0.006514549255371094</v>
      </c>
      <c r="J53" s="17">
        <v>-0.016454696655273438</v>
      </c>
      <c r="K53" s="17">
        <v>-0.01529693603515625</v>
      </c>
      <c r="L53" s="17">
        <v>-0.010213851928710938</v>
      </c>
      <c r="M53" s="17">
        <v>-0.013296127319335938</v>
      </c>
      <c r="N53" s="17">
        <v>-0.0046443939208984375</v>
      </c>
      <c r="O53" s="17">
        <v>-0.0055179595947265625</v>
      </c>
      <c r="P53" s="17">
        <v>-0.005908966064453125</v>
      </c>
      <c r="Q53" s="17">
        <v>-0.0061798095703125</v>
      </c>
      <c r="R53" s="17">
        <v>-0.0062770843505859375</v>
      </c>
      <c r="S53" s="17">
        <v>-0.0063381195068359375</v>
      </c>
      <c r="T53" s="17">
        <v>-0.005954742431640625</v>
      </c>
      <c r="U53" s="17">
        <v>-0.0059490203857421875</v>
      </c>
      <c r="V53" s="17">
        <v>-0.012271881103515625</v>
      </c>
      <c r="W53" s="17">
        <v>-0.0052814483642578125</v>
      </c>
      <c r="X53" s="17">
        <v>-0.0052280426025390625</v>
      </c>
      <c r="Y53" s="17">
        <v>-0.0053119659423828125</v>
      </c>
      <c r="Z53" s="17">
        <v>-0.004779815673828125</v>
      </c>
      <c r="AA53" s="17">
        <v>-0.003940582275390625</v>
      </c>
    </row>
    <row r="54" spans="1:27" ht="15">
      <c r="A54" s="16">
        <v>39825</v>
      </c>
      <c r="B54" s="16" t="s">
        <v>94</v>
      </c>
      <c r="C54" s="16" t="s">
        <v>56</v>
      </c>
      <c r="D54" s="17">
        <v>-0.023878097534179688</v>
      </c>
      <c r="E54" s="17">
        <v>-0.020181655883789062</v>
      </c>
      <c r="F54" s="17">
        <v>-0.027978897094726562</v>
      </c>
      <c r="G54" s="17">
        <v>-0.027225494384765625</v>
      </c>
      <c r="H54" s="17">
        <v>-0.02560710906982422</v>
      </c>
      <c r="I54" s="17">
        <v>-0.017557144165039062</v>
      </c>
      <c r="J54" s="17">
        <v>-0.027787208557128906</v>
      </c>
      <c r="K54" s="17">
        <v>-0.02734851837158203</v>
      </c>
      <c r="L54" s="17">
        <v>-0.03148365020751953</v>
      </c>
      <c r="M54" s="17">
        <v>-0.03775215148925781</v>
      </c>
      <c r="N54" s="17">
        <v>-0.031160354614257812</v>
      </c>
      <c r="O54" s="17">
        <v>-0.030519485473632812</v>
      </c>
      <c r="P54" s="17">
        <v>-0.030353546142578125</v>
      </c>
      <c r="Q54" s="17">
        <v>-0.0319061279296875</v>
      </c>
      <c r="R54" s="17">
        <v>-0.03191375732421875</v>
      </c>
      <c r="S54" s="17">
        <v>-0.030309677124023438</v>
      </c>
      <c r="T54" s="17">
        <v>-0.027818679809570312</v>
      </c>
      <c r="U54" s="17">
        <v>-0.031091690063476562</v>
      </c>
      <c r="V54" s="17">
        <v>-0.04248619079589844</v>
      </c>
      <c r="W54" s="17">
        <v>-0.04093170166015625</v>
      </c>
      <c r="X54" s="17">
        <v>-0.041782379150390625</v>
      </c>
      <c r="Y54" s="17">
        <v>-0.04140663146972656</v>
      </c>
      <c r="Z54" s="17">
        <v>-0.037151336669921875</v>
      </c>
      <c r="AA54" s="17">
        <v>-0.03250312805175781</v>
      </c>
    </row>
    <row r="55" spans="1:27" ht="15">
      <c r="A55" s="16">
        <v>39831</v>
      </c>
      <c r="B55" s="16" t="s">
        <v>95</v>
      </c>
      <c r="C55" s="16" t="s">
        <v>56</v>
      </c>
      <c r="D55" s="17">
        <v>-0.006866455078125</v>
      </c>
      <c r="E55" s="17">
        <v>-0.0071277618408203125</v>
      </c>
      <c r="F55" s="17">
        <v>-0.018881797790527344</v>
      </c>
      <c r="G55" s="17">
        <v>-0.018840789794921875</v>
      </c>
      <c r="H55" s="17">
        <v>-0.01788806915283203</v>
      </c>
      <c r="I55" s="17">
        <v>-0.009610176086425781</v>
      </c>
      <c r="J55" s="17">
        <v>-0.019609451293945312</v>
      </c>
      <c r="K55" s="17">
        <v>-0.01842021942138672</v>
      </c>
      <c r="L55" s="17">
        <v>-0.013833999633789062</v>
      </c>
      <c r="M55" s="17">
        <v>-0.016765594482421875</v>
      </c>
      <c r="N55" s="17">
        <v>-0.0077991485595703125</v>
      </c>
      <c r="O55" s="17">
        <v>-0.00838470458984375</v>
      </c>
      <c r="P55" s="17">
        <v>-0.008455276489257812</v>
      </c>
      <c r="Q55" s="17">
        <v>-0.008821487426757812</v>
      </c>
      <c r="R55" s="17">
        <v>-0.0089111328125</v>
      </c>
      <c r="S55" s="17">
        <v>-0.008996963500976562</v>
      </c>
      <c r="T55" s="17">
        <v>-0.00844573974609375</v>
      </c>
      <c r="U55" s="17">
        <v>-0.008901596069335938</v>
      </c>
      <c r="V55" s="17">
        <v>-0.015447616577148438</v>
      </c>
      <c r="W55" s="17">
        <v>-0.009090423583984375</v>
      </c>
      <c r="X55" s="17">
        <v>-0.009244918823242188</v>
      </c>
      <c r="Y55" s="17">
        <v>-0.009569168090820312</v>
      </c>
      <c r="Z55" s="17">
        <v>-0.008958816528320312</v>
      </c>
      <c r="AA55" s="17">
        <v>-0.0082550048828125</v>
      </c>
    </row>
    <row r="56" spans="1:27" ht="15">
      <c r="A56" s="16">
        <v>39835</v>
      </c>
      <c r="B56" s="16" t="s">
        <v>96</v>
      </c>
      <c r="C56" s="16" t="s">
        <v>56</v>
      </c>
      <c r="D56" s="17">
        <v>-0.009810447692871094</v>
      </c>
      <c r="E56" s="17">
        <v>-0.010161399841308594</v>
      </c>
      <c r="F56" s="17">
        <v>-0.020460128784179688</v>
      </c>
      <c r="G56" s="17">
        <v>-0.02003955841064453</v>
      </c>
      <c r="H56" s="17">
        <v>-0.019021987915039062</v>
      </c>
      <c r="I56" s="17">
        <v>-0.010629653930664062</v>
      </c>
      <c r="J56" s="17">
        <v>-0.020772933959960938</v>
      </c>
      <c r="K56" s="17">
        <v>-0.020383834838867188</v>
      </c>
      <c r="L56" s="17">
        <v>-0.01711559295654297</v>
      </c>
      <c r="M56" s="17">
        <v>-0.02082061767578125</v>
      </c>
      <c r="N56" s="17">
        <v>-0.011837005615234375</v>
      </c>
      <c r="O56" s="17">
        <v>-0.0130615234375</v>
      </c>
      <c r="P56" s="17">
        <v>-0.013685226440429688</v>
      </c>
      <c r="Q56" s="17">
        <v>-0.014179229736328125</v>
      </c>
      <c r="R56" s="17">
        <v>-0.014392852783203125</v>
      </c>
      <c r="S56" s="17">
        <v>-0.013988494873046875</v>
      </c>
      <c r="T56" s="17">
        <v>-0.014179229736328125</v>
      </c>
      <c r="U56" s="17">
        <v>-0.014064788818359375</v>
      </c>
      <c r="V56" s="17">
        <v>-0.020519256591796875</v>
      </c>
      <c r="W56" s="17">
        <v>-0.01380157470703125</v>
      </c>
      <c r="X56" s="17">
        <v>-0.01416015625</v>
      </c>
      <c r="Y56" s="17">
        <v>-0.014661788940429688</v>
      </c>
      <c r="Z56" s="17">
        <v>-0.01367950439453125</v>
      </c>
      <c r="AA56" s="17">
        <v>-0.013042449951171875</v>
      </c>
    </row>
    <row r="57" spans="1:27" ht="15">
      <c r="A57" s="16">
        <v>39840</v>
      </c>
      <c r="B57" s="16" t="s">
        <v>97</v>
      </c>
      <c r="C57" s="16" t="s">
        <v>56</v>
      </c>
      <c r="D57" s="17">
        <v>-0.013431549072265625</v>
      </c>
      <c r="E57" s="17">
        <v>-0.012586593627929688</v>
      </c>
      <c r="F57" s="17">
        <v>-0.021936416625976562</v>
      </c>
      <c r="G57" s="17">
        <v>-0.020994186401367188</v>
      </c>
      <c r="H57" s="17">
        <v>-0.019911766052246094</v>
      </c>
      <c r="I57" s="17">
        <v>-0.011430740356445312</v>
      </c>
      <c r="J57" s="17">
        <v>-0.021833419799804688</v>
      </c>
      <c r="K57" s="17">
        <v>-0.02134990692138672</v>
      </c>
      <c r="L57" s="17">
        <v>-0.017320632934570312</v>
      </c>
      <c r="M57" s="17">
        <v>-0.022516250610351562</v>
      </c>
      <c r="N57" s="17">
        <v>-0.016338348388671875</v>
      </c>
      <c r="O57" s="17">
        <v>-0.018436431884765625</v>
      </c>
      <c r="P57" s="17">
        <v>-0.01911163330078125</v>
      </c>
      <c r="Q57" s="17">
        <v>-0.01976776123046875</v>
      </c>
      <c r="R57" s="17">
        <v>-0.019914627075195312</v>
      </c>
      <c r="S57" s="17">
        <v>-0.019683837890625</v>
      </c>
      <c r="T57" s="17">
        <v>-0.0191192626953125</v>
      </c>
      <c r="U57" s="17">
        <v>-0.0189971923828125</v>
      </c>
      <c r="V57" s="17">
        <v>-0.025125503540039062</v>
      </c>
      <c r="W57" s="17">
        <v>-0.01734161376953125</v>
      </c>
      <c r="X57" s="17">
        <v>-0.016744613647460938</v>
      </c>
      <c r="Y57" s="17">
        <v>-0.016389846801757812</v>
      </c>
      <c r="Z57" s="17">
        <v>-0.015384674072265625</v>
      </c>
      <c r="AA57" s="17">
        <v>-0.012556076049804688</v>
      </c>
    </row>
    <row r="58" spans="1:27" ht="15">
      <c r="A58" s="16">
        <v>39845</v>
      </c>
      <c r="B58" s="16" t="s">
        <v>98</v>
      </c>
      <c r="C58" s="16" t="s">
        <v>56</v>
      </c>
      <c r="D58" s="17">
        <v>-0.009976387023925781</v>
      </c>
      <c r="E58" s="17">
        <v>-0.009866714477539062</v>
      </c>
      <c r="F58" s="17">
        <v>-0.021401405334472656</v>
      </c>
      <c r="G58" s="17">
        <v>-0.02125263214111328</v>
      </c>
      <c r="H58" s="17">
        <v>-0.02019214630126953</v>
      </c>
      <c r="I58" s="17">
        <v>-0.0118408203125</v>
      </c>
      <c r="J58" s="17">
        <v>-0.021940231323242188</v>
      </c>
      <c r="K58" s="17">
        <v>-0.02087116241455078</v>
      </c>
      <c r="L58" s="17">
        <v>-0.016770362854003906</v>
      </c>
      <c r="M58" s="17">
        <v>-0.020069122314453125</v>
      </c>
      <c r="N58" s="17">
        <v>-0.011415481567382812</v>
      </c>
      <c r="O58" s="17">
        <v>-0.01203155517578125</v>
      </c>
      <c r="P58" s="17">
        <v>-0.012071609497070312</v>
      </c>
      <c r="Q58" s="17">
        <v>-0.012561798095703125</v>
      </c>
      <c r="R58" s="17">
        <v>-0.0126953125</v>
      </c>
      <c r="S58" s="17">
        <v>-0.012790679931640625</v>
      </c>
      <c r="T58" s="17">
        <v>-0.012203216552734375</v>
      </c>
      <c r="U58" s="17">
        <v>-0.012723922729492188</v>
      </c>
      <c r="V58" s="17">
        <v>-0.019412994384765625</v>
      </c>
      <c r="W58" s="17">
        <v>-0.013210296630859375</v>
      </c>
      <c r="X58" s="17">
        <v>-0.013418197631835938</v>
      </c>
      <c r="Y58" s="17">
        <v>-0.013927459716796875</v>
      </c>
      <c r="Z58" s="17">
        <v>-0.013126373291015625</v>
      </c>
      <c r="AA58" s="17">
        <v>-0.011962890625</v>
      </c>
    </row>
    <row r="59" spans="1:27" ht="15">
      <c r="A59" s="16">
        <v>39850</v>
      </c>
      <c r="B59" s="16" t="s">
        <v>99</v>
      </c>
      <c r="C59" s="16" t="s">
        <v>56</v>
      </c>
      <c r="D59" s="17">
        <v>-0.0018911361694335938</v>
      </c>
      <c r="E59" s="17">
        <v>-0.002712249755859375</v>
      </c>
      <c r="F59" s="17">
        <v>-0.014197349548339844</v>
      </c>
      <c r="G59" s="17">
        <v>-0.014192581176757812</v>
      </c>
      <c r="H59" s="17">
        <v>-0.013365745544433594</v>
      </c>
      <c r="I59" s="17">
        <v>-0.0052051544189453125</v>
      </c>
      <c r="J59" s="17">
        <v>-0.015042304992675781</v>
      </c>
      <c r="K59" s="17">
        <v>-0.013762474060058594</v>
      </c>
      <c r="L59" s="17">
        <v>-0.00835418701171875</v>
      </c>
      <c r="M59" s="17">
        <v>-0.0110015869140625</v>
      </c>
      <c r="N59" s="17">
        <v>-0.0019016265869140625</v>
      </c>
      <c r="O59" s="17">
        <v>-0.002593994140625</v>
      </c>
      <c r="P59" s="17">
        <v>-0.0028972625732421875</v>
      </c>
      <c r="Q59" s="17">
        <v>-0.0030956268310546875</v>
      </c>
      <c r="R59" s="17">
        <v>-0.0031585693359375</v>
      </c>
      <c r="S59" s="17">
        <v>-0.0032329559326171875</v>
      </c>
      <c r="T59" s="17">
        <v>-0.002880096435546875</v>
      </c>
      <c r="U59" s="17">
        <v>-0.0029506683349609375</v>
      </c>
      <c r="V59" s="17">
        <v>-0.009237289428710938</v>
      </c>
      <c r="W59" s="17">
        <v>-0.0023956298828125</v>
      </c>
      <c r="X59" s="17">
        <v>-0.002391815185546875</v>
      </c>
      <c r="Y59" s="17">
        <v>-0.0024394989013671875</v>
      </c>
      <c r="Z59" s="17">
        <v>-0.0019969940185546875</v>
      </c>
      <c r="AA59" s="17">
        <v>-0.001628875732421875</v>
      </c>
    </row>
    <row r="60" spans="1:27" ht="15">
      <c r="A60" s="16">
        <v>39855</v>
      </c>
      <c r="B60" s="16" t="s">
        <v>100</v>
      </c>
      <c r="C60" s="16" t="s">
        <v>56</v>
      </c>
      <c r="D60" s="17">
        <v>-0.0074939727783203125</v>
      </c>
      <c r="E60" s="17">
        <v>-0.01007080078125</v>
      </c>
      <c r="F60" s="17">
        <v>-0.01962566375732422</v>
      </c>
      <c r="G60" s="17">
        <v>-0.01877307891845703</v>
      </c>
      <c r="H60" s="17">
        <v>-0.017412185668945312</v>
      </c>
      <c r="I60" s="17">
        <v>-0.008704185485839844</v>
      </c>
      <c r="J60" s="17">
        <v>-0.018548965454101562</v>
      </c>
      <c r="K60" s="17">
        <v>-0.016594886779785156</v>
      </c>
      <c r="L60" s="17">
        <v>-0.007067680358886719</v>
      </c>
      <c r="M60" s="17">
        <v>-0.01084136962890625</v>
      </c>
      <c r="N60" s="17">
        <v>-0.00323486328125</v>
      </c>
      <c r="O60" s="17">
        <v>-0.0046787261962890625</v>
      </c>
      <c r="P60" s="17">
        <v>-0.0047702789306640625</v>
      </c>
      <c r="Q60" s="17">
        <v>-0.0047454833984375</v>
      </c>
      <c r="R60" s="17">
        <v>-0.00502777099609375</v>
      </c>
      <c r="S60" s="17">
        <v>-0.0050754547119140625</v>
      </c>
      <c r="T60" s="17">
        <v>-0.0043697357177734375</v>
      </c>
      <c r="U60" s="17">
        <v>-0.0045337677001953125</v>
      </c>
      <c r="V60" s="17">
        <v>-0.011871337890625</v>
      </c>
      <c r="W60" s="17">
        <v>-0.005870819091796875</v>
      </c>
      <c r="X60" s="17">
        <v>-0.00621795654296875</v>
      </c>
      <c r="Y60" s="17">
        <v>-0.0055561065673828125</v>
      </c>
      <c r="Z60" s="17">
        <v>-0.00510406494140625</v>
      </c>
      <c r="AA60" s="17">
        <v>-0.0030269622802734375</v>
      </c>
    </row>
    <row r="61" spans="1:27" ht="15">
      <c r="A61" s="16">
        <v>39860</v>
      </c>
      <c r="B61" s="16" t="s">
        <v>101</v>
      </c>
      <c r="C61" s="16" t="s">
        <v>56</v>
      </c>
      <c r="D61" s="17">
        <v>-0.011171340942382812</v>
      </c>
      <c r="E61" s="17">
        <v>-0.009154319763183594</v>
      </c>
      <c r="F61" s="17">
        <v>-0.0180206298828125</v>
      </c>
      <c r="G61" s="17">
        <v>-0.01801586151123047</v>
      </c>
      <c r="H61" s="17">
        <v>-0.016845703125</v>
      </c>
      <c r="I61" s="17">
        <v>-0.008863449096679688</v>
      </c>
      <c r="J61" s="17">
        <v>-0.017253875732421875</v>
      </c>
      <c r="K61" s="17">
        <v>-0.016580581665039062</v>
      </c>
      <c r="L61" s="17">
        <v>-0.01703643798828125</v>
      </c>
      <c r="M61" s="17">
        <v>-0.020397186279296875</v>
      </c>
      <c r="N61" s="17">
        <v>-0.011171340942382812</v>
      </c>
      <c r="O61" s="17">
        <v>-0.011547088623046875</v>
      </c>
      <c r="P61" s="17">
        <v>-0.010852813720703125</v>
      </c>
      <c r="Q61" s="17">
        <v>-0.011648178100585938</v>
      </c>
      <c r="R61" s="17">
        <v>-0.012889862060546875</v>
      </c>
      <c r="S61" s="17">
        <v>-0.0121002197265625</v>
      </c>
      <c r="T61" s="17">
        <v>-0.010770797729492188</v>
      </c>
      <c r="U61" s="17">
        <v>-0.013484954833984375</v>
      </c>
      <c r="V61" s="17">
        <v>-0.022031784057617188</v>
      </c>
      <c r="W61" s="17">
        <v>-0.018672943115234375</v>
      </c>
      <c r="X61" s="17">
        <v>-0.019502639770507812</v>
      </c>
      <c r="Y61" s="17">
        <v>-0.019899368286132812</v>
      </c>
      <c r="Z61" s="17">
        <v>-0.017797470092773438</v>
      </c>
      <c r="AA61" s="17">
        <v>-0.015628814697265625</v>
      </c>
    </row>
    <row r="62" spans="1:27" ht="15">
      <c r="A62" s="16">
        <v>39865</v>
      </c>
      <c r="B62" s="16" t="s">
        <v>102</v>
      </c>
      <c r="C62" s="16" t="s">
        <v>56</v>
      </c>
      <c r="D62" s="17">
        <v>-0.012615203857421875</v>
      </c>
      <c r="E62" s="17">
        <v>-0.011810302734375</v>
      </c>
      <c r="F62" s="17">
        <v>-0.021253585815429688</v>
      </c>
      <c r="G62" s="17">
        <v>-0.020364761352539062</v>
      </c>
      <c r="H62" s="17">
        <v>-0.0193328857421875</v>
      </c>
      <c r="I62" s="17">
        <v>-0.010882377624511719</v>
      </c>
      <c r="J62" s="17">
        <v>-0.021315574645996094</v>
      </c>
      <c r="K62" s="17">
        <v>-0.02075958251953125</v>
      </c>
      <c r="L62" s="17">
        <v>-0.01677989959716797</v>
      </c>
      <c r="M62" s="17">
        <v>-0.02178955078125</v>
      </c>
      <c r="N62" s="17">
        <v>-0.015329360961914062</v>
      </c>
      <c r="O62" s="17">
        <v>-0.017377853393554688</v>
      </c>
      <c r="P62" s="17">
        <v>-0.017992019653320312</v>
      </c>
      <c r="Q62" s="17">
        <v>-0.018590927124023438</v>
      </c>
      <c r="R62" s="17">
        <v>-0.018674850463867188</v>
      </c>
      <c r="S62" s="17">
        <v>-0.018463134765625</v>
      </c>
      <c r="T62" s="17">
        <v>-0.0179290771484375</v>
      </c>
      <c r="U62" s="17">
        <v>-0.01775360107421875</v>
      </c>
      <c r="V62" s="17">
        <v>-0.023883819580078125</v>
      </c>
      <c r="W62" s="17">
        <v>-0.016035079956054688</v>
      </c>
      <c r="X62" s="17">
        <v>-0.015417098999023438</v>
      </c>
      <c r="Y62" s="17">
        <v>-0.0150909423828125</v>
      </c>
      <c r="Z62" s="17">
        <v>-0.014158248901367188</v>
      </c>
      <c r="AA62" s="17">
        <v>-0.0114593505859375</v>
      </c>
    </row>
    <row r="63" spans="1:27" ht="15">
      <c r="A63" s="16">
        <v>39870</v>
      </c>
      <c r="B63" s="16" t="s">
        <v>103</v>
      </c>
      <c r="C63" s="16" t="s">
        <v>56</v>
      </c>
      <c r="D63" s="17">
        <v>-0.011252403259277344</v>
      </c>
      <c r="E63" s="17">
        <v>-0.008722305297851562</v>
      </c>
      <c r="F63" s="17">
        <v>-0.01737689971923828</v>
      </c>
      <c r="G63" s="17">
        <v>-0.01654052734375</v>
      </c>
      <c r="H63" s="17">
        <v>-0.015415191650390625</v>
      </c>
      <c r="I63" s="17">
        <v>-0.0074024200439453125</v>
      </c>
      <c r="J63" s="17">
        <v>-0.01690387725830078</v>
      </c>
      <c r="K63" s="17">
        <v>-0.016056060791015625</v>
      </c>
      <c r="L63" s="17">
        <v>-0.01649188995361328</v>
      </c>
      <c r="M63" s="17">
        <v>-0.019609451293945312</v>
      </c>
      <c r="N63" s="17">
        <v>-0.01203155517578125</v>
      </c>
      <c r="O63" s="17">
        <v>-0.01336669921875</v>
      </c>
      <c r="P63" s="17">
        <v>-0.0140838623046875</v>
      </c>
      <c r="Q63" s="17">
        <v>-0.01494598388671875</v>
      </c>
      <c r="R63" s="17">
        <v>-0.01580047607421875</v>
      </c>
      <c r="S63" s="17">
        <v>-0.015851974487304688</v>
      </c>
      <c r="T63" s="17">
        <v>-0.01459503173828125</v>
      </c>
      <c r="U63" s="17">
        <v>-0.0156097412109375</v>
      </c>
      <c r="V63" s="17">
        <v>-0.023029327392578125</v>
      </c>
      <c r="W63" s="17">
        <v>-0.018026351928710938</v>
      </c>
      <c r="X63" s="17">
        <v>-0.019117355346679688</v>
      </c>
      <c r="Y63" s="17">
        <v>-0.019367218017578125</v>
      </c>
      <c r="Z63" s="17">
        <v>-0.018281936645507812</v>
      </c>
      <c r="AA63" s="17">
        <v>-0.017461776733398438</v>
      </c>
    </row>
    <row r="64" spans="1:27" ht="15">
      <c r="A64" s="16">
        <v>39875</v>
      </c>
      <c r="B64" s="16" t="s">
        <v>104</v>
      </c>
      <c r="C64" s="16" t="s">
        <v>56</v>
      </c>
      <c r="D64" s="17">
        <v>-0.013989448547363281</v>
      </c>
      <c r="E64" s="17">
        <v>-0.013251304626464844</v>
      </c>
      <c r="F64" s="17">
        <v>-0.022640228271484375</v>
      </c>
      <c r="G64" s="17">
        <v>-0.02167224884033203</v>
      </c>
      <c r="H64" s="17">
        <v>-0.02053356170654297</v>
      </c>
      <c r="I64" s="17">
        <v>-0.012029647827148438</v>
      </c>
      <c r="J64" s="17">
        <v>-0.022439956665039062</v>
      </c>
      <c r="K64" s="17">
        <v>-0.0219268798828125</v>
      </c>
      <c r="L64" s="17">
        <v>-0.017864227294921875</v>
      </c>
      <c r="M64" s="17">
        <v>-0.023136138916015625</v>
      </c>
      <c r="N64" s="17">
        <v>-0.016878128051757812</v>
      </c>
      <c r="O64" s="17">
        <v>-0.018995285034179688</v>
      </c>
      <c r="P64" s="17">
        <v>-0.01970672607421875</v>
      </c>
      <c r="Q64" s="17">
        <v>-0.02040863037109375</v>
      </c>
      <c r="R64" s="17">
        <v>-0.020538330078125</v>
      </c>
      <c r="S64" s="17">
        <v>-0.020320892333984375</v>
      </c>
      <c r="T64" s="17">
        <v>-0.019762039184570312</v>
      </c>
      <c r="U64" s="17">
        <v>-0.019651412963867188</v>
      </c>
      <c r="V64" s="17">
        <v>-0.025724411010742188</v>
      </c>
      <c r="W64" s="17">
        <v>-0.018011093139648438</v>
      </c>
      <c r="X64" s="17">
        <v>-0.017393112182617188</v>
      </c>
      <c r="Y64" s="17">
        <v>-0.017080307006835938</v>
      </c>
      <c r="Z64" s="17">
        <v>-0.016180038452148438</v>
      </c>
      <c r="AA64" s="17">
        <v>-0.013334274291992188</v>
      </c>
    </row>
    <row r="65" spans="1:27" ht="15">
      <c r="A65" s="16">
        <v>39880</v>
      </c>
      <c r="B65" s="16" t="s">
        <v>105</v>
      </c>
      <c r="C65" s="16" t="s">
        <v>56</v>
      </c>
      <c r="D65" s="17">
        <v>-0.0017795562744140625</v>
      </c>
      <c r="E65" s="17">
        <v>-0.000583648681640625</v>
      </c>
      <c r="F65" s="17">
        <v>-0.00995635986328125</v>
      </c>
      <c r="G65" s="17">
        <v>-0.009670257568359375</v>
      </c>
      <c r="H65" s="17">
        <v>-0.008840560913085938</v>
      </c>
      <c r="I65" s="17">
        <v>-0.0010900497436523438</v>
      </c>
      <c r="J65" s="17">
        <v>-0.010362625122070312</v>
      </c>
      <c r="K65" s="17">
        <v>-0.009570121765136719</v>
      </c>
      <c r="L65" s="17">
        <v>-0.009221076965332031</v>
      </c>
      <c r="M65" s="17">
        <v>-0.01117706298828125</v>
      </c>
      <c r="N65" s="17">
        <v>-0.0023708343505859375</v>
      </c>
      <c r="O65" s="17">
        <v>-0.00323486328125</v>
      </c>
      <c r="P65" s="17">
        <v>-0.0039730072021484375</v>
      </c>
      <c r="Q65" s="17">
        <v>-0.004688262939453125</v>
      </c>
      <c r="R65" s="17">
        <v>-0.0051097869873046875</v>
      </c>
      <c r="S65" s="17">
        <v>-0.0048980712890625</v>
      </c>
      <c r="T65" s="17">
        <v>-0.0039577484130859375</v>
      </c>
      <c r="U65" s="17">
        <v>-0.0051212310791015625</v>
      </c>
      <c r="V65" s="17">
        <v>-0.012271881103515625</v>
      </c>
      <c r="W65" s="17">
        <v>-0.00681304931640625</v>
      </c>
      <c r="X65" s="17">
        <v>-0.007671356201171875</v>
      </c>
      <c r="Y65" s="17">
        <v>-0.008050918579101562</v>
      </c>
      <c r="Z65" s="17">
        <v>-0.0068378448486328125</v>
      </c>
      <c r="AA65" s="17">
        <v>-0.0064868927001953125</v>
      </c>
    </row>
    <row r="66" spans="1:27" ht="15">
      <c r="A66" s="16">
        <v>39885</v>
      </c>
      <c r="B66" s="16" t="s">
        <v>106</v>
      </c>
      <c r="C66" s="16" t="s">
        <v>56</v>
      </c>
      <c r="D66" s="17">
        <v>-0.008124351501464844</v>
      </c>
      <c r="E66" s="17">
        <v>-0.008252143859863281</v>
      </c>
      <c r="F66" s="17">
        <v>-0.019922256469726562</v>
      </c>
      <c r="G66" s="17">
        <v>-0.01983356475830078</v>
      </c>
      <c r="H66" s="17">
        <v>-0.018848419189453125</v>
      </c>
      <c r="I66" s="17">
        <v>-0.010552406311035156</v>
      </c>
      <c r="J66" s="17">
        <v>-0.02060699462890625</v>
      </c>
      <c r="K66" s="17">
        <v>-0.019463539123535156</v>
      </c>
      <c r="L66" s="17">
        <v>-0.015040397644042969</v>
      </c>
      <c r="M66" s="17">
        <v>-0.018131256103515625</v>
      </c>
      <c r="N66" s="17">
        <v>-0.009273529052734375</v>
      </c>
      <c r="O66" s="17">
        <v>-0.009893417358398438</v>
      </c>
      <c r="P66" s="17">
        <v>-0.00994110107421875</v>
      </c>
      <c r="Q66" s="17">
        <v>-0.010356903076171875</v>
      </c>
      <c r="R66" s="17">
        <v>-0.010461807250976562</v>
      </c>
      <c r="S66" s="17">
        <v>-0.010555267333984375</v>
      </c>
      <c r="T66" s="17">
        <v>-0.009988784790039062</v>
      </c>
      <c r="U66" s="17">
        <v>-0.010461807250976562</v>
      </c>
      <c r="V66" s="17">
        <v>-0.017049789428710938</v>
      </c>
      <c r="W66" s="17">
        <v>-0.010747909545898438</v>
      </c>
      <c r="X66" s="17">
        <v>-0.010923385620117188</v>
      </c>
      <c r="Y66" s="17">
        <v>-0.011322021484375</v>
      </c>
      <c r="Z66" s="17">
        <v>-0.0106201171875</v>
      </c>
      <c r="AA66" s="17">
        <v>-0.009710311889648438</v>
      </c>
    </row>
    <row r="67" spans="1:27" ht="15">
      <c r="A67" s="16">
        <v>39890</v>
      </c>
      <c r="B67" s="16" t="s">
        <v>107</v>
      </c>
      <c r="C67" s="16" t="s">
        <v>56</v>
      </c>
      <c r="D67" s="17">
        <v>-0.04990196228027344</v>
      </c>
      <c r="E67" s="17">
        <v>-0.043662071228027344</v>
      </c>
      <c r="F67" s="17">
        <v>-0.051344871520996094</v>
      </c>
      <c r="G67" s="17">
        <v>-0.049897193908691406</v>
      </c>
      <c r="H67" s="17">
        <v>-0.0470733642578125</v>
      </c>
      <c r="I67" s="17">
        <v>-0.037856101989746094</v>
      </c>
      <c r="J67" s="17">
        <v>-0.048575401306152344</v>
      </c>
      <c r="K67" s="17">
        <v>-0.0489044189453125</v>
      </c>
      <c r="L67" s="17">
        <v>-0.05362510681152344</v>
      </c>
      <c r="M67" s="17">
        <v>-0.0619049072265625</v>
      </c>
      <c r="N67" s="17">
        <v>-0.058124542236328125</v>
      </c>
      <c r="O67" s="17">
        <v>-0.05730438232421875</v>
      </c>
      <c r="P67" s="17">
        <v>-0.05673408508300781</v>
      </c>
      <c r="Q67" s="17">
        <v>-0.056522369384765625</v>
      </c>
      <c r="R67" s="17">
        <v>-0.058696746826171875</v>
      </c>
      <c r="S67" s="17">
        <v>-0.057666778564453125</v>
      </c>
      <c r="T67" s="17">
        <v>-0.05463981628417969</v>
      </c>
      <c r="U67" s="17">
        <v>-0.05811882019042969</v>
      </c>
      <c r="V67" s="17">
        <v>-0.07005691528320312</v>
      </c>
      <c r="W67" s="17">
        <v>-0.06935310363769531</v>
      </c>
      <c r="X67" s="17">
        <v>-0.07171821594238281</v>
      </c>
      <c r="Y67" s="17">
        <v>-0.07403182983398438</v>
      </c>
      <c r="Z67" s="17">
        <v>-0.07059669494628906</v>
      </c>
      <c r="AA67" s="17">
        <v>-0.061985015869140625</v>
      </c>
    </row>
    <row r="68" spans="1:27" ht="15">
      <c r="A68" s="16">
        <v>39891</v>
      </c>
      <c r="B68" s="16" t="s">
        <v>108</v>
      </c>
      <c r="C68" s="16" t="s">
        <v>56</v>
      </c>
      <c r="D68" s="17">
        <v>-0.0072193145751953125</v>
      </c>
      <c r="E68" s="17">
        <v>-0.006678581237792969</v>
      </c>
      <c r="F68" s="17">
        <v>-0.016401290893554688</v>
      </c>
      <c r="G68" s="17">
        <v>-0.01582813262939453</v>
      </c>
      <c r="H68" s="17">
        <v>-0.015019416809082031</v>
      </c>
      <c r="I68" s="17">
        <v>-0.006728172302246094</v>
      </c>
      <c r="J68" s="17">
        <v>-0.016778945922851562</v>
      </c>
      <c r="K68" s="17">
        <v>-0.015672683715820312</v>
      </c>
      <c r="L68" s="17">
        <v>-0.010663986206054688</v>
      </c>
      <c r="M68" s="17">
        <v>-0.014436721801757812</v>
      </c>
      <c r="N68" s="17">
        <v>-0.0070667266845703125</v>
      </c>
      <c r="O68" s="17">
        <v>-0.00865936279296875</v>
      </c>
      <c r="P68" s="17">
        <v>-0.008871078491210938</v>
      </c>
      <c r="Q68" s="17">
        <v>-0.009090423583984375</v>
      </c>
      <c r="R68" s="17">
        <v>-0.009443283081054688</v>
      </c>
      <c r="S68" s="17">
        <v>-0.009351730346679688</v>
      </c>
      <c r="T68" s="17">
        <v>-0.008928298950195312</v>
      </c>
      <c r="U68" s="17">
        <v>-0.008745193481445312</v>
      </c>
      <c r="V68" s="17">
        <v>-0.015254974365234375</v>
      </c>
      <c r="W68" s="17">
        <v>-0.007793426513671875</v>
      </c>
      <c r="X68" s="17">
        <v>-0.007549285888671875</v>
      </c>
      <c r="Y68" s="17">
        <v>-0.007415771484375</v>
      </c>
      <c r="Z68" s="17">
        <v>-0.0067539215087890625</v>
      </c>
      <c r="AA68" s="17">
        <v>-0.00490570068359375</v>
      </c>
    </row>
    <row r="69" spans="1:27" ht="15">
      <c r="A69" s="16">
        <v>39900</v>
      </c>
      <c r="B69" s="16" t="s">
        <v>109</v>
      </c>
      <c r="C69" s="16" t="s">
        <v>56</v>
      </c>
      <c r="D69" s="17">
        <v>-0.006903648376464844</v>
      </c>
      <c r="E69" s="17">
        <v>-0.006382942199707031</v>
      </c>
      <c r="F69" s="17">
        <v>-0.016122817993164062</v>
      </c>
      <c r="G69" s="17">
        <v>-0.015562057495117188</v>
      </c>
      <c r="H69" s="17">
        <v>-0.014756202697753906</v>
      </c>
      <c r="I69" s="17">
        <v>-0.006473541259765625</v>
      </c>
      <c r="J69" s="17">
        <v>-0.01651763916015625</v>
      </c>
      <c r="K69" s="17">
        <v>-0.015406608581542969</v>
      </c>
      <c r="L69" s="17">
        <v>-0.01033782958984375</v>
      </c>
      <c r="M69" s="17">
        <v>-0.014080047607421875</v>
      </c>
      <c r="N69" s="17">
        <v>-0.006679534912109375</v>
      </c>
      <c r="O69" s="17">
        <v>-0.008266448974609375</v>
      </c>
      <c r="P69" s="17">
        <v>-0.008493423461914062</v>
      </c>
      <c r="Q69" s="17">
        <v>-0.008697509765625</v>
      </c>
      <c r="R69" s="17">
        <v>-0.009059906005859375</v>
      </c>
      <c r="S69" s="17">
        <v>-0.008966445922851562</v>
      </c>
      <c r="T69" s="17">
        <v>-0.008523941040039062</v>
      </c>
      <c r="U69" s="17">
        <v>-0.008348464965820312</v>
      </c>
      <c r="V69" s="17">
        <v>-0.014852523803710938</v>
      </c>
      <c r="W69" s="17">
        <v>-0.0074138641357421875</v>
      </c>
      <c r="X69" s="17">
        <v>-0.0071353912353515625</v>
      </c>
      <c r="Y69" s="17">
        <v>-0.0070037841796875</v>
      </c>
      <c r="Z69" s="17">
        <v>-0.006336212158203125</v>
      </c>
      <c r="AA69" s="17">
        <v>-0.004528045654296875</v>
      </c>
    </row>
    <row r="70" spans="1:27" ht="15">
      <c r="A70" s="16">
        <v>39910</v>
      </c>
      <c r="B70" s="16" t="s">
        <v>110</v>
      </c>
      <c r="C70" s="16" t="s">
        <v>56</v>
      </c>
      <c r="D70" s="17">
        <v>-0.01413726806640625</v>
      </c>
      <c r="E70" s="17">
        <v>-0.013379096984863281</v>
      </c>
      <c r="F70" s="17">
        <v>-0.02273273468017578</v>
      </c>
      <c r="G70" s="17">
        <v>-0.021753311157226562</v>
      </c>
      <c r="H70" s="17">
        <v>-0.020608901977539062</v>
      </c>
      <c r="I70" s="17">
        <v>-0.012094497680664062</v>
      </c>
      <c r="J70" s="17">
        <v>-0.02251148223876953</v>
      </c>
      <c r="K70" s="17">
        <v>-0.02201080322265625</v>
      </c>
      <c r="L70" s="17">
        <v>-0.017960548400878906</v>
      </c>
      <c r="M70" s="17">
        <v>-0.023267745971679688</v>
      </c>
      <c r="N70" s="17">
        <v>-0.0171051025390625</v>
      </c>
      <c r="O70" s="17">
        <v>-0.019247055053710938</v>
      </c>
      <c r="P70" s="17">
        <v>-0.019987106323242188</v>
      </c>
      <c r="Q70" s="17">
        <v>-0.020677566528320312</v>
      </c>
      <c r="R70" s="17">
        <v>-0.020799636840820312</v>
      </c>
      <c r="S70" s="17">
        <v>-0.0205535888671875</v>
      </c>
      <c r="T70" s="17">
        <v>-0.019977569580078125</v>
      </c>
      <c r="U70" s="17">
        <v>-0.019880294799804688</v>
      </c>
      <c r="V70" s="17">
        <v>-0.025953292846679688</v>
      </c>
      <c r="W70" s="17">
        <v>-0.018232345581054688</v>
      </c>
      <c r="X70" s="17">
        <v>-0.017620086669921875</v>
      </c>
      <c r="Y70" s="17">
        <v>-0.017274856567382812</v>
      </c>
      <c r="Z70" s="17">
        <v>-0.016328811645507812</v>
      </c>
      <c r="AA70" s="17">
        <v>-0.013433456420898438</v>
      </c>
    </row>
    <row r="71" spans="1:27" ht="15">
      <c r="A71" s="16">
        <v>39920</v>
      </c>
      <c r="B71" s="16" t="s">
        <v>111</v>
      </c>
      <c r="C71" s="16" t="s">
        <v>56</v>
      </c>
      <c r="D71" s="17">
        <v>-0.0027360916137695312</v>
      </c>
      <c r="E71" s="17">
        <v>-0.005162239074707031</v>
      </c>
      <c r="F71" s="17">
        <v>-0.015080451965332031</v>
      </c>
      <c r="G71" s="17">
        <v>-0.014455795288085938</v>
      </c>
      <c r="H71" s="17">
        <v>-0.013323783874511719</v>
      </c>
      <c r="I71" s="17">
        <v>-0.004895210266113281</v>
      </c>
      <c r="J71" s="17">
        <v>-0.014677047729492188</v>
      </c>
      <c r="K71" s="17">
        <v>-0.012949943542480469</v>
      </c>
      <c r="L71" s="17">
        <v>-0.0037584304809570312</v>
      </c>
      <c r="M71" s="17">
        <v>-0.0070056915283203125</v>
      </c>
      <c r="N71" s="17">
        <v>0.001190185546875</v>
      </c>
      <c r="O71" s="17">
        <v>-3.814697265625E-05</v>
      </c>
      <c r="P71" s="17">
        <v>-0.000308990478515625</v>
      </c>
      <c r="Q71" s="17">
        <v>-0.0002918243408203125</v>
      </c>
      <c r="R71" s="17">
        <v>-0.0003986358642578125</v>
      </c>
      <c r="S71" s="17">
        <v>-0.00038909912109375</v>
      </c>
      <c r="T71" s="17">
        <v>0.000118255615234375</v>
      </c>
      <c r="U71" s="17">
        <v>0.0001010894775390625</v>
      </c>
      <c r="V71" s="17">
        <v>-0.0067291259765625</v>
      </c>
      <c r="W71" s="17">
        <v>-0.0003108978271484375</v>
      </c>
      <c r="X71" s="17">
        <v>-0.000335693359375</v>
      </c>
      <c r="Y71" s="17">
        <v>0.000308990478515625</v>
      </c>
      <c r="Z71" s="17">
        <v>0.000667572021484375</v>
      </c>
      <c r="AA71" s="17">
        <v>0.0020961761474609375</v>
      </c>
    </row>
    <row r="72" spans="1:27" ht="15">
      <c r="A72" s="16">
        <v>39925</v>
      </c>
      <c r="B72" s="16" t="s">
        <v>112</v>
      </c>
      <c r="C72" s="16" t="s">
        <v>56</v>
      </c>
      <c r="D72" s="17">
        <v>-0.015070915222167969</v>
      </c>
      <c r="E72" s="17">
        <v>-0.0147552490234375</v>
      </c>
      <c r="F72" s="17">
        <v>-0.024049758911132812</v>
      </c>
      <c r="G72" s="17">
        <v>-0.02332592010498047</v>
      </c>
      <c r="H72" s="17">
        <v>-0.022321701049804688</v>
      </c>
      <c r="I72" s="17">
        <v>-0.013727188110351562</v>
      </c>
      <c r="J72" s="17">
        <v>-0.023843765258789062</v>
      </c>
      <c r="K72" s="17">
        <v>-0.023734092712402344</v>
      </c>
      <c r="L72" s="17">
        <v>-0.022284507751464844</v>
      </c>
      <c r="M72" s="17">
        <v>-0.025936126708984375</v>
      </c>
      <c r="N72" s="17">
        <v>-0.017528533935546875</v>
      </c>
      <c r="O72" s="17">
        <v>-0.0188751220703125</v>
      </c>
      <c r="P72" s="17">
        <v>-0.020938873291015625</v>
      </c>
      <c r="Q72" s="17">
        <v>-0.021661758422851562</v>
      </c>
      <c r="R72" s="17">
        <v>-0.021434783935546875</v>
      </c>
      <c r="S72" s="17">
        <v>-0.021266937255859375</v>
      </c>
      <c r="T72" s="17">
        <v>-0.020845413208007812</v>
      </c>
      <c r="U72" s="17">
        <v>-0.021436691284179688</v>
      </c>
      <c r="V72" s="17">
        <v>-0.027429580688476562</v>
      </c>
      <c r="W72" s="17">
        <v>-0.021484375</v>
      </c>
      <c r="X72" s="17">
        <v>-0.021961212158203125</v>
      </c>
      <c r="Y72" s="17">
        <v>-0.023019790649414062</v>
      </c>
      <c r="Z72" s="17">
        <v>-0.02162933349609375</v>
      </c>
      <c r="AA72" s="17">
        <v>-0.021066665649414062</v>
      </c>
    </row>
    <row r="73" spans="1:27" ht="15">
      <c r="A73" s="16">
        <v>39930</v>
      </c>
      <c r="B73" s="16" t="s">
        <v>113</v>
      </c>
      <c r="C73" s="16" t="s">
        <v>56</v>
      </c>
      <c r="D73" s="17">
        <v>-0.018784523010253906</v>
      </c>
      <c r="E73" s="17">
        <v>-0.01716136932373047</v>
      </c>
      <c r="F73" s="17">
        <v>-0.026386260986328125</v>
      </c>
      <c r="G73" s="17">
        <v>-0.025368690490722656</v>
      </c>
      <c r="H73" s="17">
        <v>-0.024413108825683594</v>
      </c>
      <c r="I73" s="17">
        <v>-0.01586627960205078</v>
      </c>
      <c r="J73" s="17">
        <v>-0.02608776092529297</v>
      </c>
      <c r="K73" s="17">
        <v>-0.02546405792236328</v>
      </c>
      <c r="L73" s="17">
        <v>-0.022170066833496094</v>
      </c>
      <c r="M73" s="17">
        <v>-0.027791976928710938</v>
      </c>
      <c r="N73" s="17">
        <v>-0.021427154541015625</v>
      </c>
      <c r="O73" s="17">
        <v>-0.023965835571289062</v>
      </c>
      <c r="P73" s="17">
        <v>-0.024272918701171875</v>
      </c>
      <c r="Q73" s="17">
        <v>-0.024763107299804688</v>
      </c>
      <c r="R73" s="17">
        <v>-0.02547454833984375</v>
      </c>
      <c r="S73" s="17">
        <v>-0.025058746337890625</v>
      </c>
      <c r="T73" s="17">
        <v>-0.02478790283203125</v>
      </c>
      <c r="U73" s="17">
        <v>-0.024784088134765625</v>
      </c>
      <c r="V73" s="17">
        <v>-0.031087875366210938</v>
      </c>
      <c r="W73" s="17">
        <v>-0.02379608154296875</v>
      </c>
      <c r="X73" s="17">
        <v>-0.023855209350585938</v>
      </c>
      <c r="Y73" s="17">
        <v>-0.023893356323242188</v>
      </c>
      <c r="Z73" s="17">
        <v>-0.023403167724609375</v>
      </c>
      <c r="AA73" s="17">
        <v>-0.020328521728515625</v>
      </c>
    </row>
    <row r="74" spans="1:27" ht="15">
      <c r="A74" s="16">
        <v>39945</v>
      </c>
      <c r="B74" s="16" t="s">
        <v>114</v>
      </c>
      <c r="C74" s="16" t="s">
        <v>56</v>
      </c>
      <c r="D74" s="17">
        <v>-0.006262779235839844</v>
      </c>
      <c r="E74" s="17">
        <v>-0.008921623229980469</v>
      </c>
      <c r="F74" s="17">
        <v>-0.018530845642089844</v>
      </c>
      <c r="G74" s="17">
        <v>-0.017711639404296875</v>
      </c>
      <c r="H74" s="17">
        <v>-0.01639080047607422</v>
      </c>
      <c r="I74" s="17">
        <v>-0.007742881774902344</v>
      </c>
      <c r="J74" s="17">
        <v>-0.017560958862304688</v>
      </c>
      <c r="K74" s="17">
        <v>-0.0156097412109375</v>
      </c>
      <c r="L74" s="17">
        <v>-0.005962371826171875</v>
      </c>
      <c r="M74" s="17">
        <v>-0.009586334228515625</v>
      </c>
      <c r="N74" s="17">
        <v>-0.0018291473388671875</v>
      </c>
      <c r="O74" s="17">
        <v>-0.0031642913818359375</v>
      </c>
      <c r="P74" s="17">
        <v>-0.0032806396484375</v>
      </c>
      <c r="Q74" s="17">
        <v>-0.003231048583984375</v>
      </c>
      <c r="R74" s="17">
        <v>-0.0034732818603515625</v>
      </c>
      <c r="S74" s="17">
        <v>-0.0035247802734375</v>
      </c>
      <c r="T74" s="17">
        <v>-0.00287628173828125</v>
      </c>
      <c r="U74" s="17">
        <v>-0.002925872802734375</v>
      </c>
      <c r="V74" s="17">
        <v>-0.010213851928710938</v>
      </c>
      <c r="W74" s="17">
        <v>-0.0041790008544921875</v>
      </c>
      <c r="X74" s="17">
        <v>-0.0044803619384765625</v>
      </c>
      <c r="Y74" s="17">
        <v>-0.0038585662841796875</v>
      </c>
      <c r="Z74" s="17">
        <v>-0.00345611572265625</v>
      </c>
      <c r="AA74" s="17">
        <v>-0.001529693603515625</v>
      </c>
    </row>
    <row r="75" spans="1:27" ht="15">
      <c r="A75" s="16">
        <v>79791</v>
      </c>
      <c r="B75" s="16" t="s">
        <v>115</v>
      </c>
      <c r="C75" s="16" t="s">
        <v>56</v>
      </c>
      <c r="D75" s="17">
        <v>-0.0066375732421875</v>
      </c>
      <c r="E75" s="17">
        <v>-0.0061016082763671875</v>
      </c>
      <c r="F75" s="17">
        <v>-0.015837669372558594</v>
      </c>
      <c r="G75" s="17">
        <v>-0.015278816223144531</v>
      </c>
      <c r="H75" s="17">
        <v>-0.014558792114257812</v>
      </c>
      <c r="I75" s="17">
        <v>-0.006197929382324219</v>
      </c>
      <c r="J75" s="17">
        <v>-0.016304969787597656</v>
      </c>
      <c r="K75" s="17">
        <v>-0.015149116516113281</v>
      </c>
      <c r="L75" s="17">
        <v>-0.010178565979003906</v>
      </c>
      <c r="M75" s="17">
        <v>-0.013805389404296875</v>
      </c>
      <c r="N75" s="17">
        <v>-0.006450653076171875</v>
      </c>
      <c r="O75" s="17">
        <v>-0.008083343505859375</v>
      </c>
      <c r="P75" s="17">
        <v>-0.008214950561523438</v>
      </c>
      <c r="Q75" s="17">
        <v>-0.008390426635742188</v>
      </c>
      <c r="R75" s="17">
        <v>-0.008815765380859375</v>
      </c>
      <c r="S75" s="17">
        <v>-0.008754730224609375</v>
      </c>
      <c r="T75" s="17">
        <v>-0.008340835571289062</v>
      </c>
      <c r="U75" s="17">
        <v>-0.008085250854492188</v>
      </c>
      <c r="V75" s="17">
        <v>-0.014682769775390625</v>
      </c>
      <c r="W75" s="17">
        <v>-0.00716400146484375</v>
      </c>
      <c r="X75" s="17">
        <v>-0.0068645477294921875</v>
      </c>
      <c r="Y75" s="17">
        <v>-0.0068416595458984375</v>
      </c>
      <c r="Z75" s="17">
        <v>-0.006103515625</v>
      </c>
      <c r="AA75" s="17">
        <v>-0.004238128662109375</v>
      </c>
    </row>
    <row r="76" spans="1:27" ht="15">
      <c r="A76" s="16">
        <v>79815</v>
      </c>
      <c r="B76" s="16" t="s">
        <v>116</v>
      </c>
      <c r="C76" s="16" t="s">
        <v>56</v>
      </c>
      <c r="D76" s="17">
        <v>0</v>
      </c>
      <c r="E76" s="17">
        <v>0</v>
      </c>
      <c r="F76" s="17">
        <v>0</v>
      </c>
      <c r="G76" s="17">
        <v>0</v>
      </c>
      <c r="H76" s="17">
        <v>0</v>
      </c>
      <c r="I76" s="17">
        <v>0</v>
      </c>
      <c r="J76" s="17">
        <v>0</v>
      </c>
      <c r="K76" s="17">
        <v>0</v>
      </c>
      <c r="L76" s="17">
        <v>0</v>
      </c>
      <c r="M76" s="17">
        <v>0</v>
      </c>
      <c r="N76" s="17">
        <v>0</v>
      </c>
      <c r="O76" s="17">
        <v>0</v>
      </c>
      <c r="P76" s="17">
        <v>0</v>
      </c>
      <c r="Q76" s="17">
        <v>0</v>
      </c>
      <c r="R76" s="17">
        <v>0</v>
      </c>
      <c r="S76" s="17">
        <v>0</v>
      </c>
      <c r="T76" s="17">
        <v>0</v>
      </c>
      <c r="U76" s="17">
        <v>0</v>
      </c>
      <c r="V76" s="17">
        <v>0</v>
      </c>
      <c r="W76" s="17">
        <v>0</v>
      </c>
      <c r="X76" s="17">
        <v>0</v>
      </c>
      <c r="Y76" s="17">
        <v>0</v>
      </c>
      <c r="Z76" s="17">
        <v>0</v>
      </c>
      <c r="AA76" s="17">
        <v>0</v>
      </c>
    </row>
    <row r="77" spans="1:27" ht="15">
      <c r="A77" s="16">
        <v>29950</v>
      </c>
      <c r="B77" s="16" t="s">
        <v>117</v>
      </c>
      <c r="C77" s="16" t="s">
        <v>118</v>
      </c>
      <c r="D77" s="17">
        <v>0.0047435760498046875</v>
      </c>
      <c r="E77" s="17">
        <v>-0.012251853942871094</v>
      </c>
      <c r="F77" s="17">
        <v>-0.0063304901123046875</v>
      </c>
      <c r="G77" s="17">
        <v>-0.03702831268310547</v>
      </c>
      <c r="H77" s="17">
        <v>-0.03229713439941406</v>
      </c>
      <c r="I77" s="17">
        <v>-0.023736000061035156</v>
      </c>
      <c r="J77" s="17">
        <v>-0.04570579528808594</v>
      </c>
      <c r="K77" s="17">
        <v>-0.012549400329589844</v>
      </c>
      <c r="L77" s="17">
        <v>-0.0156707763671875</v>
      </c>
      <c r="M77" s="17">
        <v>-0.0315093994140625</v>
      </c>
      <c r="N77" s="17">
        <v>-0.00827789306640625</v>
      </c>
      <c r="O77" s="17">
        <v>-0.023405075073242188</v>
      </c>
      <c r="P77" s="17">
        <v>-0.020860671997070312</v>
      </c>
      <c r="Q77" s="17">
        <v>-0.018587112426757812</v>
      </c>
      <c r="R77" s="17">
        <v>-0.010570526123046875</v>
      </c>
      <c r="S77" s="17">
        <v>-0.012668609619140625</v>
      </c>
      <c r="T77" s="17">
        <v>-0.009321212768554688</v>
      </c>
      <c r="U77" s="17">
        <v>-0.0064792633056640625</v>
      </c>
      <c r="V77" s="17">
        <v>-0.01425933837890625</v>
      </c>
      <c r="W77" s="17">
        <v>-0.02166748046875</v>
      </c>
      <c r="X77" s="17">
        <v>-0.014530181884765625</v>
      </c>
      <c r="Y77" s="17">
        <v>-0.013414382934570312</v>
      </c>
      <c r="Z77" s="17">
        <v>-0.011167526245117188</v>
      </c>
      <c r="AA77" s="17">
        <v>-0.028528213500976562</v>
      </c>
    </row>
    <row r="78" spans="1:27" ht="15">
      <c r="A78" s="16">
        <v>29955</v>
      </c>
      <c r="B78" s="16" t="s">
        <v>119</v>
      </c>
      <c r="C78" s="16" t="s">
        <v>118</v>
      </c>
      <c r="D78" s="17">
        <v>0.0047454833984375</v>
      </c>
      <c r="E78" s="17">
        <v>-0.012255668640136719</v>
      </c>
      <c r="F78" s="17">
        <v>-0.006329536437988281</v>
      </c>
      <c r="G78" s="17">
        <v>-0.03703594207763672</v>
      </c>
      <c r="H78" s="17">
        <v>-0.032303810119628906</v>
      </c>
      <c r="I78" s="17">
        <v>-0.023741722106933594</v>
      </c>
      <c r="J78" s="17">
        <v>-0.045716285705566406</v>
      </c>
      <c r="K78" s="17">
        <v>-0.01255035400390625</v>
      </c>
      <c r="L78" s="17">
        <v>-0.015672683715820312</v>
      </c>
      <c r="M78" s="17">
        <v>-0.03151702880859375</v>
      </c>
      <c r="N78" s="17">
        <v>-0.008268356323242188</v>
      </c>
      <c r="O78" s="17">
        <v>-0.023410797119140625</v>
      </c>
      <c r="P78" s="17">
        <v>-0.02086639404296875</v>
      </c>
      <c r="Q78" s="17">
        <v>-0.018590927124023438</v>
      </c>
      <c r="R78" s="17">
        <v>-0.010572433471679688</v>
      </c>
      <c r="S78" s="17">
        <v>-0.012670516967773438</v>
      </c>
      <c r="T78" s="17">
        <v>-0.0093231201171875</v>
      </c>
      <c r="U78" s="17">
        <v>-0.0064792633056640625</v>
      </c>
      <c r="V78" s="17">
        <v>-0.014261245727539062</v>
      </c>
      <c r="W78" s="17">
        <v>-0.021673202514648438</v>
      </c>
      <c r="X78" s="17">
        <v>-0.014520645141601562</v>
      </c>
      <c r="Y78" s="17">
        <v>-0.013416290283203125</v>
      </c>
      <c r="Z78" s="17">
        <v>-0.01116943359375</v>
      </c>
      <c r="AA78" s="17">
        <v>-0.028533935546875</v>
      </c>
    </row>
    <row r="79" spans="1:27" ht="15">
      <c r="A79" s="16">
        <v>29960</v>
      </c>
      <c r="B79" s="16" t="s">
        <v>120</v>
      </c>
      <c r="C79" s="16" t="s">
        <v>118</v>
      </c>
      <c r="D79" s="17">
        <v>0.016076087951660156</v>
      </c>
      <c r="E79" s="17">
        <v>-0.0052928924560546875</v>
      </c>
      <c r="F79" s="17">
        <v>0.002376556396484375</v>
      </c>
      <c r="G79" s="17">
        <v>-0.033905029296875</v>
      </c>
      <c r="H79" s="17">
        <v>-0.02881336212158203</v>
      </c>
      <c r="I79" s="17">
        <v>-0.020101547241210938</v>
      </c>
      <c r="J79" s="17">
        <v>-0.043842315673828125</v>
      </c>
      <c r="K79" s="17">
        <v>-0.004397392272949219</v>
      </c>
      <c r="L79" s="17">
        <v>-0.006404876708984375</v>
      </c>
      <c r="M79" s="17">
        <v>-0.022968292236328125</v>
      </c>
      <c r="N79" s="17">
        <v>0.003570556640625</v>
      </c>
      <c r="O79" s="17">
        <v>-0.01337432861328125</v>
      </c>
      <c r="P79" s="17">
        <v>-0.010862350463867188</v>
      </c>
      <c r="Q79" s="17">
        <v>-0.00833892822265625</v>
      </c>
      <c r="R79" s="17">
        <v>0.0006885528564453125</v>
      </c>
      <c r="S79" s="17">
        <v>-0.0020732879638671875</v>
      </c>
      <c r="T79" s="17">
        <v>0.0014324188232421875</v>
      </c>
      <c r="U79" s="17">
        <v>0.0056056976318359375</v>
      </c>
      <c r="V79" s="17">
        <v>-0.0017681121826171875</v>
      </c>
      <c r="W79" s="17">
        <v>-0.010427474975585938</v>
      </c>
      <c r="X79" s="17">
        <v>-0.001819610595703125</v>
      </c>
      <c r="Y79" s="17">
        <v>-0.0005664825439453125</v>
      </c>
      <c r="Z79" s="17">
        <v>0.00154876708984375</v>
      </c>
      <c r="AA79" s="17">
        <v>-0.020257949829101562</v>
      </c>
    </row>
    <row r="80" spans="1:27" ht="15">
      <c r="A80" s="16">
        <v>29966</v>
      </c>
      <c r="B80" s="16" t="s">
        <v>121</v>
      </c>
      <c r="C80" s="16" t="s">
        <v>118</v>
      </c>
      <c r="D80" s="17">
        <v>0.017134666442871094</v>
      </c>
      <c r="E80" s="17">
        <v>-0.004496574401855469</v>
      </c>
      <c r="F80" s="17">
        <v>0.0031957626342773438</v>
      </c>
      <c r="G80" s="17">
        <v>-0.03334522247314453</v>
      </c>
      <c r="H80" s="17">
        <v>-0.028253555297851562</v>
      </c>
      <c r="I80" s="17">
        <v>-0.019536972045898438</v>
      </c>
      <c r="J80" s="17">
        <v>-0.043315887451171875</v>
      </c>
      <c r="K80" s="17">
        <v>-0.0035419464111328125</v>
      </c>
      <c r="L80" s="17">
        <v>-0.005436897277832031</v>
      </c>
      <c r="M80" s="17">
        <v>-0.021905899047851562</v>
      </c>
      <c r="N80" s="17">
        <v>0.004825592041015625</v>
      </c>
      <c r="O80" s="17">
        <v>-0.01216888427734375</v>
      </c>
      <c r="P80" s="17">
        <v>-0.009662628173828125</v>
      </c>
      <c r="Q80" s="17">
        <v>-0.00717926025390625</v>
      </c>
      <c r="R80" s="17">
        <v>0.0018901824951171875</v>
      </c>
      <c r="S80" s="17">
        <v>-0.000911712646484375</v>
      </c>
      <c r="T80" s="17">
        <v>0.0025882720947265625</v>
      </c>
      <c r="U80" s="17">
        <v>0.0068225860595703125</v>
      </c>
      <c r="V80" s="17">
        <v>-0.0005321502685546875</v>
      </c>
      <c r="W80" s="17">
        <v>-0.009206771850585938</v>
      </c>
      <c r="X80" s="17">
        <v>-0.00054168701171875</v>
      </c>
      <c r="Y80" s="17">
        <v>0.0007190704345703125</v>
      </c>
      <c r="Z80" s="17">
        <v>0.0028209686279296875</v>
      </c>
      <c r="AA80" s="17">
        <v>-0.019227981567382812</v>
      </c>
    </row>
    <row r="81" spans="1:27" ht="15">
      <c r="A81" s="16">
        <v>29975</v>
      </c>
      <c r="B81" s="16" t="s">
        <v>122</v>
      </c>
      <c r="C81" s="16" t="s">
        <v>118</v>
      </c>
      <c r="D81" s="18">
        <v>0.008246421813964844</v>
      </c>
      <c r="E81" s="18">
        <v>-0.010817527770996094</v>
      </c>
      <c r="F81" s="18">
        <v>-0.0036907196044921875</v>
      </c>
      <c r="G81" s="18">
        <v>-0.037425994873046875</v>
      </c>
      <c r="H81" s="18">
        <v>-0.03240203857421875</v>
      </c>
      <c r="I81" s="18">
        <v>-0.02376270294189453</v>
      </c>
      <c r="J81" s="18">
        <v>-0.04683685302734375</v>
      </c>
      <c r="K81" s="18">
        <v>-0.010412216186523438</v>
      </c>
      <c r="L81" s="18">
        <v>-0.013396263122558594</v>
      </c>
      <c r="M81" s="18">
        <v>-0.030117034912109375</v>
      </c>
      <c r="N81" s="18">
        <v>-0.0052814483642578125</v>
      </c>
      <c r="O81" s="18">
        <v>-0.021547317504882812</v>
      </c>
      <c r="P81" s="18">
        <v>-0.018941879272460938</v>
      </c>
      <c r="Q81" s="18">
        <v>-0.016473770141601562</v>
      </c>
      <c r="R81" s="18">
        <v>-0.00782012939453125</v>
      </c>
      <c r="S81" s="18">
        <v>-0.010244369506835938</v>
      </c>
      <c r="T81" s="18">
        <v>-0.006717681884765625</v>
      </c>
      <c r="U81" s="18">
        <v>-0.0032024383544921875</v>
      </c>
      <c r="V81" s="18">
        <v>-0.010877609252929688</v>
      </c>
      <c r="W81" s="18">
        <v>-0.01923370361328125</v>
      </c>
      <c r="X81" s="18">
        <v>-0.011323928833007812</v>
      </c>
      <c r="Y81" s="18">
        <v>-0.01009368896484375</v>
      </c>
      <c r="Z81" s="18">
        <v>-0.0078105926513671875</v>
      </c>
      <c r="AA81" s="18">
        <v>-0.02730560302734375</v>
      </c>
    </row>
  </sheetData>
  <sheetProtection/>
  <mergeCells count="2">
    <mergeCell ref="A1:C1"/>
    <mergeCell ref="D1:AA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
      <selection activeCell="F32" sqref="F32"/>
    </sheetView>
  </sheetViews>
  <sheetFormatPr defaultColWidth="11.421875" defaultRowHeight="15"/>
  <cols>
    <col min="3" max="3" width="24.7109375" style="1" customWidth="1"/>
    <col min="4" max="4" width="14.28125" style="1" customWidth="1"/>
    <col min="5" max="5" width="24.7109375" style="1" customWidth="1"/>
    <col min="6" max="6" width="12.00390625" style="1" customWidth="1"/>
    <col min="7" max="27" width="8.7109375" style="0" customWidth="1"/>
  </cols>
  <sheetData>
    <row r="2" spans="3:6" ht="15">
      <c r="C2" s="10" t="s">
        <v>25</v>
      </c>
      <c r="D2" s="10"/>
      <c r="E2" s="11" t="s">
        <v>26</v>
      </c>
      <c r="F2" s="11"/>
    </row>
    <row r="3" spans="3:6" ht="15">
      <c r="C3" s="2" t="s">
        <v>27</v>
      </c>
      <c r="D3" s="2" t="s">
        <v>28</v>
      </c>
      <c r="E3" s="9" t="s">
        <v>27</v>
      </c>
      <c r="F3" s="9" t="s">
        <v>28</v>
      </c>
    </row>
    <row r="4" spans="2:6" ht="15">
      <c r="B4" s="6" t="s">
        <v>1</v>
      </c>
      <c r="C4" s="7" t="str">
        <f>INDEX(Coef_Perdidas!$B$3:$D$100,MATCH(MAX(Coef_Perdidas!$D$3:$D$100),Coef_Perdidas!$D$3:$D$100,0),1)</f>
        <v>MAHONG      132.00</v>
      </c>
      <c r="D4" s="8">
        <f>SUBTOTAL(4,Coef_Perdidas!$D$3:$D$100)</f>
        <v>0.017134666442871094</v>
      </c>
      <c r="E4" s="7" t="str">
        <f>INDEX(Coef_Perdidas!$B$3:$D$100,MATCH(MIN(Coef_Perdidas!$D$3:$D$100),Coef_Perdidas!$D$3:$D$100,0),1)</f>
        <v>SANTANYI    66.000</v>
      </c>
      <c r="F4" s="8">
        <f>SUBTOTAL(5,Coef_Perdidas!$D$3:$D$100)</f>
        <v>-0.04990196228027344</v>
      </c>
    </row>
    <row r="5" spans="2:6" ht="15">
      <c r="B5" s="6" t="s">
        <v>2</v>
      </c>
      <c r="C5" s="7" t="str">
        <f>INDEX(Coef_Perdidas!$B$3:$D$100,MATCH(MAX(Coef_Perdidas!$E$3:$E$100),Coef_Perdidas!$E$3:$E$100,0),1)</f>
        <v>SMARTIN     66.000</v>
      </c>
      <c r="D5" s="8">
        <f>SUBTOTAL(4,Coef_Perdidas!$E$3:$E$100)</f>
        <v>0.0076904296875</v>
      </c>
      <c r="E5" s="7" t="str">
        <f>INDEX(Coef_Perdidas!$B$3:$D$100,MATCH(MIN(Coef_Perdidas!$E$3:$E$100),Coef_Perdidas!$E$3:$E$100,0),1)</f>
        <v>FORM_30     30.000</v>
      </c>
      <c r="F5" s="8">
        <f>SUBTOTAL(5,Coef_Perdidas!$E$3:$E$100)</f>
        <v>-0.06671714782714844</v>
      </c>
    </row>
    <row r="6" spans="2:6" ht="15">
      <c r="B6" s="6" t="s">
        <v>3</v>
      </c>
      <c r="C6" s="7" t="str">
        <f>INDEX(Coef_Perdidas!$B$3:$D$100,MATCH(MAX(Coef_Perdidas!$F$3:$F$100),Coef_Perdidas!$F$3:$F$100,0),1)</f>
        <v>MAHONG      132.00</v>
      </c>
      <c r="D6" s="8">
        <f>SUBTOTAL(4,Coef_Perdidas!$F$3:$F$100)</f>
        <v>0.0031957626342773438</v>
      </c>
      <c r="E6" s="7" t="str">
        <f>INDEX(Coef_Perdidas!$B$3:$D$100,MATCH(MIN(Coef_Perdidas!$F$3:$F$100),Coef_Perdidas!$F$3:$F$100,0),1)</f>
        <v>FORM_30     30.000</v>
      </c>
      <c r="F6" s="8">
        <f>SUBTOTAL(5,Coef_Perdidas!$F$3:$F$100)</f>
        <v>-0.08896827697753906</v>
      </c>
    </row>
    <row r="7" spans="2:6" ht="15">
      <c r="B7" s="6" t="s">
        <v>4</v>
      </c>
      <c r="C7" s="7" t="str">
        <f>INDEX(Coef_Perdidas!$B$3:$D$100,MATCH(MAX(Coef_Perdidas!$G$3:$G$100),Coef_Perdidas!$G$3:$G$100,0),1)</f>
        <v>ECSPONS1    220.00</v>
      </c>
      <c r="D7" s="8">
        <f>SUBTOTAL(4,Coef_Perdidas!$G$3:$G$100)</f>
        <v>2.86102294921875E-06</v>
      </c>
      <c r="E7" s="7" t="str">
        <f>INDEX(Coef_Perdidas!$B$3:$D$100,MATCH(MIN(Coef_Perdidas!$G$3:$G$100),Coef_Perdidas!$G$3:$G$100,0),1)</f>
        <v>FORM_30     30.000</v>
      </c>
      <c r="F7" s="8">
        <f>SUBTOTAL(5,Coef_Perdidas!$G$3:$G$100)</f>
        <v>-0.07458877563476562</v>
      </c>
    </row>
    <row r="8" spans="2:6" ht="15">
      <c r="B8" s="6" t="s">
        <v>5</v>
      </c>
      <c r="C8" s="7" t="str">
        <f>INDEX(Coef_Perdidas!$B$3:$D$100,MATCH(MAX(Coef_Perdidas!$H$3:$H$100),Coef_Perdidas!$H$3:$H$100,0),1)</f>
        <v>ECSPONS1    220.00</v>
      </c>
      <c r="D8" s="8">
        <f>SUBTOTAL(4,Coef_Perdidas!$H$3:$H$100)</f>
        <v>3.814697265625E-06</v>
      </c>
      <c r="E8" s="7" t="str">
        <f>INDEX(Coef_Perdidas!$B$3:$D$100,MATCH(MIN(Coef_Perdidas!$H$3:$H$100),Coef_Perdidas!$H$3:$H$100,0),1)</f>
        <v>FORM_30     30.000</v>
      </c>
      <c r="F8" s="8">
        <f>SUBTOTAL(5,Coef_Perdidas!$H$3:$H$100)</f>
        <v>-0.08013916015625</v>
      </c>
    </row>
    <row r="9" spans="2:6" ht="15">
      <c r="B9" s="6" t="s">
        <v>6</v>
      </c>
      <c r="C9" s="7" t="str">
        <f>INDEX(Coef_Perdidas!$B$3:$D$100,MATCH(MAX(Coef_Perdidas!$I$3:$I$100),Coef_Perdidas!$I$3:$I$100,0),1)</f>
        <v>SMARTIN     66.000</v>
      </c>
      <c r="D9" s="8">
        <f>SUBTOTAL(4,Coef_Perdidas!$I$3:$I$100)</f>
        <v>0.005846977233886719</v>
      </c>
      <c r="E9" s="7" t="str">
        <f>INDEX(Coef_Perdidas!$B$3:$D$100,MATCH(MIN(Coef_Perdidas!$I$3:$I$100),Coef_Perdidas!$I$3:$I$100,0),1)</f>
        <v>FORM_30     30.000</v>
      </c>
      <c r="F9" s="8">
        <f>SUBTOTAL(5,Coef_Perdidas!$I$3:$I$100)</f>
        <v>-0.06615924835205078</v>
      </c>
    </row>
    <row r="10" spans="2:6" ht="15">
      <c r="B10" s="6" t="s">
        <v>7</v>
      </c>
      <c r="C10" s="7" t="str">
        <f>INDEX(Coef_Perdidas!$B$3:$D$100,MATCH(MAX(Coef_Perdidas!$J$3:$J$100),Coef_Perdidas!$J$3:$J$100,0),1)</f>
        <v>MARRATXI_JBP66.000</v>
      </c>
      <c r="D10" s="8">
        <f>SUBTOTAL(4,Coef_Perdidas!J3:J100)</f>
        <v>0</v>
      </c>
      <c r="E10" s="7" t="str">
        <f>INDEX(Coef_Perdidas!$B$3:$D$100,MATCH(MIN(Coef_Perdidas!$J$3:$J$100),Coef_Perdidas!$J$3:$J$100,0),1)</f>
        <v>FORM_30     30.000</v>
      </c>
      <c r="F10" s="8">
        <f>SUBTOTAL(5,Coef_Perdidas!L3:L100)</f>
        <v>-0.06527996063232422</v>
      </c>
    </row>
    <row r="11" spans="2:6" ht="15">
      <c r="B11" s="6" t="s">
        <v>8</v>
      </c>
      <c r="C11" s="7" t="str">
        <f>INDEX(Coef_Perdidas!$B$3:$D$100,MATCH(MAX(Coef_Perdidas!$K$3:$K$100),Coef_Perdidas!$K$3:$K$100,0),1)</f>
        <v>MARRATXI_JBP66.000</v>
      </c>
      <c r="D11" s="8">
        <f>SUBTOTAL(4,Coef_Perdidas!$K$3:$K$100)</f>
        <v>0</v>
      </c>
      <c r="E11" s="7" t="str">
        <f>INDEX(Coef_Perdidas!$B$3:$D$100,MATCH(MIN(Coef_Perdidas!$K$3:$K$100),Coef_Perdidas!$K$3:$K$100,0),1)</f>
        <v>FORM_30     30.000</v>
      </c>
      <c r="F11" s="8">
        <f>SUBTOTAL(5,Coef_Perdidas!$K$3:$K$100)</f>
        <v>-0.07721233367919922</v>
      </c>
    </row>
    <row r="12" spans="2:6" ht="15">
      <c r="B12" s="6" t="s">
        <v>9</v>
      </c>
      <c r="C12" s="7" t="str">
        <f>INDEX(Coef_Perdidas!$B$3:$D$100,MATCH(MAX(Coef_Perdidas!$L$3:$L$100),Coef_Perdidas!$L$3:$L$100,0),1)</f>
        <v>MARRATXI_JBP66.000</v>
      </c>
      <c r="D12" s="8">
        <f>SUBTOTAL(4,Coef_Perdidas!$L$3:$L$100)</f>
        <v>0</v>
      </c>
      <c r="E12" s="7" t="str">
        <f>INDEX(Coef_Perdidas!$B$3:$D$100,MATCH(MIN(Coef_Perdidas!$L$3:$L$100),Coef_Perdidas!$L$3:$L$100,0),1)</f>
        <v>FORM_30     30.000</v>
      </c>
      <c r="F12" s="8">
        <f>SUBTOTAL(5,Coef_Perdidas!$L$3:$L$100)</f>
        <v>-0.06527996063232422</v>
      </c>
    </row>
    <row r="13" spans="2:6" ht="15">
      <c r="B13" s="6" t="s">
        <v>10</v>
      </c>
      <c r="C13" s="7" t="str">
        <f>INDEX(Coef_Perdidas!$B$3:$D$100,MATCH(MAX(Coef_Perdidas!$M$3:$M$100),Coef_Perdidas!$M$3:$M$100,0),1)</f>
        <v>MARRATXI_JBP66.000</v>
      </c>
      <c r="D13" s="8">
        <f>SUBTOTAL(4,Coef_Perdidas!$M$3:$M$100)</f>
        <v>0</v>
      </c>
      <c r="E13" s="7" t="str">
        <f>INDEX(Coef_Perdidas!$B$3:$D$100,MATCH(MIN(Coef_Perdidas!$M$3:$M$100),Coef_Perdidas!$M$3:$M$100,0),1)</f>
        <v>FORM_30     30.000</v>
      </c>
      <c r="F13" s="8">
        <f>SUBTOTAL(5,Coef_Perdidas!$M$3:$M$100)</f>
        <v>-0.06721305847167969</v>
      </c>
    </row>
    <row r="14" spans="2:6" ht="15">
      <c r="B14" s="6" t="s">
        <v>11</v>
      </c>
      <c r="C14" s="7" t="str">
        <f>INDEX(Coef_Perdidas!$B$3:$D$100,MATCH(MAX(Coef_Perdidas!$N$3:$N$100),Coef_Perdidas!$N$3:$N$100,0),1)</f>
        <v>SMARTIN     66.000</v>
      </c>
      <c r="D14" s="8">
        <f>SUBTOTAL(4,Coef_Perdidas!$N$3:$N$100)</f>
        <v>0.006496429443359375</v>
      </c>
      <c r="E14" s="7" t="str">
        <f>INDEX(Coef_Perdidas!$B$3:$D$100,MATCH(MIN(Coef_Perdidas!$N$3:$N$100),Coef_Perdidas!$N$3:$N$100,0),1)</f>
        <v>SANTANYI    66.000</v>
      </c>
      <c r="F14" s="8">
        <f>SUBTOTAL(5,Coef_Perdidas!$N$3:$N$100)</f>
        <v>-0.058124542236328125</v>
      </c>
    </row>
    <row r="15" spans="2:6" ht="15">
      <c r="B15" s="6" t="s">
        <v>12</v>
      </c>
      <c r="C15" s="7" t="str">
        <f>INDEX(Coef_Perdidas!$B$3:$D$100,MATCH(MAX(Coef_Perdidas!$O$3:$O$100),Coef_Perdidas!$O$3:$O$100,0),1)</f>
        <v>SMARTIN     66.000</v>
      </c>
      <c r="D15" s="8">
        <f>SUBTOTAL(4,Coef_Perdidas!$O$3:$O$100)</f>
        <v>0.00559234619140625</v>
      </c>
      <c r="E15" s="7" t="str">
        <f>INDEX(Coef_Perdidas!$B$3:$D$100,MATCH(MIN(Coef_Perdidas!$O$3:$O$100),Coef_Perdidas!$O$3:$O$100,0),1)</f>
        <v>SANTANYI    66.000</v>
      </c>
      <c r="F15" s="8">
        <f>SUBTOTAL(5,Coef_Perdidas!$O$3:$O$100)</f>
        <v>-0.05730438232421875</v>
      </c>
    </row>
    <row r="16" spans="2:6" ht="15">
      <c r="B16" s="6" t="s">
        <v>13</v>
      </c>
      <c r="C16" s="7" t="str">
        <f>INDEX(Coef_Perdidas!$B$3:$D$100,MATCH(MAX(Coef_Perdidas!$P$3:$P$100),Coef_Perdidas!$P$3:$P$100,0),1)</f>
        <v>SMARTIN     66.000</v>
      </c>
      <c r="D16" s="8">
        <f>SUBTOTAL(4,Coef_Perdidas!$P$3:$P$100)</f>
        <v>0.0049285888671875</v>
      </c>
      <c r="E16" s="7" t="str">
        <f>INDEX(Coef_Perdidas!$B$3:$D$100,MATCH(MIN(Coef_Perdidas!$P$3:$P$100),Coef_Perdidas!$P$3:$P$100,0),1)</f>
        <v>SANTANYI    66.000</v>
      </c>
      <c r="F16" s="8">
        <f>SUBTOTAL(5,Coef_Perdidas!$P$3:$P$100)</f>
        <v>-0.05673408508300781</v>
      </c>
    </row>
    <row r="17" spans="2:6" ht="15">
      <c r="B17" s="6" t="s">
        <v>14</v>
      </c>
      <c r="C17" s="7" t="str">
        <f>INDEX(Coef_Perdidas!$B$3:$D$100,MATCH(MAX(Coef_Perdidas!$Q$3:$Q$100),Coef_Perdidas!$Q$3:$Q$100,0),1)</f>
        <v>SMARTIN     66.000</v>
      </c>
      <c r="D17" s="8">
        <f>SUBTOTAL(4,Coef_Perdidas!$Q$3:$Q$100)</f>
        <v>0.0041046142578125</v>
      </c>
      <c r="E17" s="7" t="str">
        <f>INDEX(Coef_Perdidas!$B$3:$D$100,MATCH(MIN(Coef_Perdidas!$Q$3:$Q$100),Coef_Perdidas!$Q$3:$Q$100,0),1)</f>
        <v>SANTANYI    66.000</v>
      </c>
      <c r="F17" s="8">
        <f>SUBTOTAL(5,Coef_Perdidas!$Q$3:$Q$100)</f>
        <v>-0.056522369384765625</v>
      </c>
    </row>
    <row r="18" spans="2:6" ht="15">
      <c r="B18" s="6" t="s">
        <v>15</v>
      </c>
      <c r="C18" s="7" t="str">
        <f>INDEX(Coef_Perdidas!$B$3:$D$100,MATCH(MAX(Coef_Perdidas!$R$3:$R$100),Coef_Perdidas!$R$3:$R$100,0),1)</f>
        <v>MURTERAR    220.00</v>
      </c>
      <c r="D18" s="8">
        <f>SUBTOTAL(4,Coef_Perdidas!$R$3:$R$100)</f>
        <v>0.0037555694580078125</v>
      </c>
      <c r="E18" s="7" t="str">
        <f>INDEX(Coef_Perdidas!$B$3:$D$100,MATCH(MIN(Coef_Perdidas!$R$3:$R$100),Coef_Perdidas!$R$3:$R$100,0),1)</f>
        <v>SANTANYI    66.000</v>
      </c>
      <c r="F18" s="8">
        <f>SUBTOTAL(5,Coef_Perdidas!$R$3:$R$100)</f>
        <v>-0.058696746826171875</v>
      </c>
    </row>
    <row r="19" spans="2:6" ht="15">
      <c r="B19" s="6" t="s">
        <v>16</v>
      </c>
      <c r="C19" s="7" t="str">
        <f>INDEX(Coef_Perdidas!$B$3:$D$100,MATCH(MAX(Coef_Perdidas!$S$3:$S$100),Coef_Perdidas!$S$3:$S$100,0),1)</f>
        <v>MURTERAR    220.00</v>
      </c>
      <c r="D19" s="8">
        <f>SUBTOTAL(4,Coef_Perdidas!$S$3:$S$100)</f>
        <v>0.0039768218994140625</v>
      </c>
      <c r="E19" s="7" t="str">
        <f>INDEX(Coef_Perdidas!$B$3:$D$100,MATCH(MIN(Coef_Perdidas!$S$3:$S$100),Coef_Perdidas!$S$3:$S$100,0),1)</f>
        <v>SANTANYI    66.000</v>
      </c>
      <c r="F19" s="8">
        <f>SUBTOTAL(5,Coef_Perdidas!$S$3:$S$100)</f>
        <v>-0.057666778564453125</v>
      </c>
    </row>
    <row r="20" spans="2:6" ht="15">
      <c r="B20" s="6" t="s">
        <v>17</v>
      </c>
      <c r="C20" s="7" t="str">
        <f>INDEX(Coef_Perdidas!$B$3:$D$100,MATCH(MAX(Coef_Perdidas!$T$3:$T$100),Coef_Perdidas!$T$3:$T$100,0),1)</f>
        <v>MURTERAR    220.00</v>
      </c>
      <c r="D20" s="8">
        <f>SUBTOTAL(4,Coef_Perdidas!$T$3:$T$100)</f>
        <v>0.004604339599609375</v>
      </c>
      <c r="E20" s="7" t="str">
        <f>INDEX(Coef_Perdidas!$B$3:$D$100,MATCH(MIN(Coef_Perdidas!$T$3:$T$100),Coef_Perdidas!$T$3:$T$100,0),1)</f>
        <v>SANTANYI    66.000</v>
      </c>
      <c r="F20" s="8">
        <f>SUBTOTAL(5,Coef_Perdidas!$T$3:$T$100)</f>
        <v>-0.05463981628417969</v>
      </c>
    </row>
    <row r="21" spans="2:6" ht="15">
      <c r="B21" s="6" t="s">
        <v>18</v>
      </c>
      <c r="C21" s="7" t="str">
        <f>INDEX(Coef_Perdidas!$B$3:$D$100,MATCH(MAX(Coef_Perdidas!$U$3:$U$100),Coef_Perdidas!$U$3:$U$100,0),1)</f>
        <v>MAHONG      132.00</v>
      </c>
      <c r="D21" s="8">
        <f>SUBTOTAL(4,Coef_Perdidas!$U$3:$U$100)</f>
        <v>0.0068225860595703125</v>
      </c>
      <c r="E21" s="7" t="str">
        <f>INDEX(Coef_Perdidas!$B$3:$D$100,MATCH(MIN(Coef_Perdidas!$U$3:$U$100),Coef_Perdidas!$U$3:$U$100,0),1)</f>
        <v>SANTANYI    66.000</v>
      </c>
      <c r="F21" s="8">
        <f>SUBTOTAL(5,Coef_Perdidas!$U$3:$U$100)</f>
        <v>-0.05811882019042969</v>
      </c>
    </row>
    <row r="22" spans="2:6" ht="15">
      <c r="B22" s="6" t="s">
        <v>19</v>
      </c>
      <c r="C22" s="7" t="str">
        <f>INDEX(Coef_Perdidas!$B$3:$D$100,MATCH(MAX(Coef_Perdidas!$V$3:$V$100),Coef_Perdidas!$V$3:$V$100,0),1)</f>
        <v>MARRATXI_JBP66.000</v>
      </c>
      <c r="D22" s="8">
        <f>SUBTOTAL(4,Coef_Perdidas!$V$3:$V$100)</f>
        <v>0</v>
      </c>
      <c r="E22" s="7" t="str">
        <f>INDEX(Coef_Perdidas!$B$3:$D$100,MATCH(MIN(Coef_Perdidas!$V$3:$V$100),Coef_Perdidas!$V$3:$V$100,0),1)</f>
        <v>SANTANYI    66.000</v>
      </c>
      <c r="F22" s="8">
        <f>SUBTOTAL(5,Coef_Perdidas!$V$3:$V$100)</f>
        <v>-0.07005691528320312</v>
      </c>
    </row>
    <row r="23" spans="2:6" ht="15">
      <c r="B23" s="6" t="s">
        <v>20</v>
      </c>
      <c r="C23" s="7" t="str">
        <f>INDEX(Coef_Perdidas!$B$3:$D$100,MATCH(MAX(Coef_Perdidas!$W$3:$W$100),Coef_Perdidas!$W$3:$W$100,0),1)</f>
        <v>MURTERAR    220.00</v>
      </c>
      <c r="D23" s="8">
        <f>SUBTOTAL(4,Coef_Perdidas!$W$3:$W$100)</f>
        <v>0.0029315948486328125</v>
      </c>
      <c r="E23" s="7" t="str">
        <f>INDEX(Coef_Perdidas!$B$3:$D$100,MATCH(MIN(Coef_Perdidas!$W$3:$W$100),Coef_Perdidas!$W$3:$W$100,0),1)</f>
        <v>SANTANYI    66.000</v>
      </c>
      <c r="F23" s="8">
        <f>SUBTOTAL(5,Coef_Perdidas!$W$3:$W$100)</f>
        <v>-0.06935310363769531</v>
      </c>
    </row>
    <row r="24" spans="2:6" ht="15">
      <c r="B24" s="6" t="s">
        <v>21</v>
      </c>
      <c r="C24" s="7" t="str">
        <f>INDEX(Coef_Perdidas!$B$3:$D$100,MATCH(MAX(Coef_Perdidas!$X$3:$X$100),Coef_Perdidas!$X$3:$X$100,0),1)</f>
        <v>MURTERAR    220.00</v>
      </c>
      <c r="D24" s="8">
        <f>SUBTOTAL(4,Coef_Perdidas!$X$3:$X$100)</f>
        <v>0.0023288726806640625</v>
      </c>
      <c r="E24" s="7" t="str">
        <f>INDEX(Coef_Perdidas!$B$3:$D$100,MATCH(MIN(Coef_Perdidas!$X$3:$X$100),Coef_Perdidas!$X$3:$X$100,0),1)</f>
        <v>SANTANYI    66.000</v>
      </c>
      <c r="F24" s="8">
        <f>SUBTOTAL(5,Coef_Perdidas!$X$3:$X$100)</f>
        <v>-0.07171821594238281</v>
      </c>
    </row>
    <row r="25" spans="2:6" ht="15">
      <c r="B25" s="6" t="s">
        <v>22</v>
      </c>
      <c r="C25" s="7" t="str">
        <f>INDEX(Coef_Perdidas!$B$3:$D$100,MATCH(MAX(Coef_Perdidas!$Y$3:$Y$100),Coef_Perdidas!$Y$3:$Y$100,0),1)</f>
        <v>MURTERAR    220.00</v>
      </c>
      <c r="D25" s="8">
        <f>SUBTOTAL(4,Coef_Perdidas!$Y$3:$Y$100)</f>
        <v>0.0022525787353515625</v>
      </c>
      <c r="E25" s="7" t="str">
        <f>INDEX(Coef_Perdidas!$B$3:$D$100,MATCH(MIN(Coef_Perdidas!$Y$3:$Y$100),Coef_Perdidas!$Y$3:$Y$100,0),1)</f>
        <v>SANTANYI    66.000</v>
      </c>
      <c r="F25" s="8">
        <f>SUBTOTAL(5,Coef_Perdidas!$Y$3:$Y$100)</f>
        <v>-0.07403182983398438</v>
      </c>
    </row>
    <row r="26" spans="2:6" ht="15">
      <c r="B26" s="6" t="s">
        <v>23</v>
      </c>
      <c r="C26" s="7" t="str">
        <f>INDEX(Coef_Perdidas!$B$3:$D$100,MATCH(MAX(Coef_Perdidas!$Z$3:$Z$100),Coef_Perdidas!$Z$3:$Z$100,0),1)</f>
        <v>MURTERAR    220.00</v>
      </c>
      <c r="D26" s="8">
        <f>SUBTOTAL(4,Coef_Perdidas!$Z$3:$Z$100)</f>
        <v>0.0033512115478515625</v>
      </c>
      <c r="E26" s="7" t="str">
        <f>INDEX(Coef_Perdidas!$B$3:$D$100,MATCH(MIN(Coef_Perdidas!$Z$3:$Z$100),Coef_Perdidas!$Z$3:$Z$100,0),1)</f>
        <v>SANTANYI    66.000</v>
      </c>
      <c r="F26" s="8">
        <f>SUBTOTAL(5,Coef_Perdidas!$Z$3:$Z$100)</f>
        <v>-0.07059669494628906</v>
      </c>
    </row>
    <row r="27" spans="2:6" ht="15">
      <c r="B27" s="6" t="s">
        <v>24</v>
      </c>
      <c r="C27" s="7" t="str">
        <f>INDEX(Coef_Perdidas!$B$3:$D$100,MATCH(MAX(Coef_Perdidas!$AA$3:$AA$100),Coef_Perdidas!$AA$3:$AA$100,0),1)</f>
        <v>IBIZA       132.00</v>
      </c>
      <c r="D27" s="8">
        <f>SUBTOTAL(4,Coef_Perdidas!$AA$3:$AA$100)</f>
        <v>0.003688812255859375</v>
      </c>
      <c r="E27" s="7" t="str">
        <f>INDEX(Coef_Perdidas!$B$3:$D$100,MATCH(MIN(Coef_Perdidas!$AA$3:$AA$100),Coef_Perdidas!$AA$3:$AA$100,0),1)</f>
        <v>SANTANYI    66.000</v>
      </c>
      <c r="F27" s="8">
        <f>SUBTOTAL(5,Coef_Perdidas!$AA$3:$AA$100)</f>
        <v>-0.061985015869140625</v>
      </c>
    </row>
  </sheetData>
  <sheetProtection/>
  <mergeCells count="2">
    <mergeCell ref="C2:D2"/>
    <mergeCell ref="E2:F2"/>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dc:creator>
  <cp:keywords/>
  <dc:description/>
  <cp:lastModifiedBy>Operacion</cp:lastModifiedBy>
  <dcterms:created xsi:type="dcterms:W3CDTF">2016-04-19T16:08:27Z</dcterms:created>
  <dcterms:modified xsi:type="dcterms:W3CDTF">2017-08-03T00:01:19Z</dcterms:modified>
  <cp:category/>
  <cp:version/>
  <cp:contentType/>
  <cp:contentStatus/>
</cp:coreProperties>
</file>