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NOV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7" l="1"/>
  <c r="O45" i="17" l="1"/>
  <c r="O47" i="17" s="1"/>
  <c r="C23" i="17" s="1"/>
  <c r="D9" i="17" l="1"/>
  <c r="D13" i="17" l="1"/>
  <c r="D12" i="17"/>
  <c r="D11" i="17"/>
  <c r="D10" i="17"/>
  <c r="D8" i="17"/>
  <c r="D7" i="17"/>
  <c r="D6" i="17"/>
  <c r="D5" i="17"/>
  <c r="C94" i="17" l="1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C47" i="17" s="1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D57" i="17" l="1"/>
  <c r="D54" i="17"/>
  <c r="D53" i="17"/>
  <c r="D62" i="17"/>
  <c r="D58" i="17"/>
  <c r="D59" i="17"/>
  <c r="D61" i="17"/>
  <c r="D55" i="17"/>
  <c r="D60" i="17"/>
  <c r="C77" i="17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20" i="17" l="1"/>
  <c r="C31" i="17" s="1"/>
  <c r="D56" i="17"/>
  <c r="D63" i="17" s="1"/>
  <c r="C73" i="17"/>
  <c r="C80" i="17" s="1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<sst xmlns="http://schemas.openxmlformats.org/spreadsheetml/2006/main" count="258" uniqueCount="70">
  <si>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</si>
  <si>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</si>
  <si>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</si>
  <si>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</si>
  <si>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</si>
  <si>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</si>
  <si>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</si>
  <si>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</si>
  <si>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</si>
  <si>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</si>
  <si>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</si>
  <si>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</si>
  <si>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</si>
  <si>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</si>
  <si>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</si>
  <si>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</si>
  <si>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</si>
  <si>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</si>
  <si>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</si>
  <si>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</si>
  <si>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</si>
  <si>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</si>
  <si>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</si>
  <si>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</si>
  <si>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</si>
  <si>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</si>
  <si>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</si>
  <si>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</si>
  <si>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</si>
  <si>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</si>
  <si>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</si>
  <si>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</si>
  <si>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</si>
  <si>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</si>
  <si>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</si>
  <si>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</si>
  <si>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</si>
  <si>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</si>
  <si>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</si>
  <si>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</si>
  <si>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</si>
  <si>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</si>
  <si>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</si>
  <si>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</si>
  <si>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</si>
  <si>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</si>
  <si>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</si>
  <si>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</si>
  <si>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</si>
  <si>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</si>
  <si>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</si>
  <si>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</si>
  <si>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</si>
  <si>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</si>
  <si>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</si>
  <si>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</si>
  <si>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</si>
  <si>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</si>
  <si>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</si>
  <si>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</si>
  <si>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</si>
  <si>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</si>
  <si>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</si>
  <si>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</si>
  <si>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</si>
  <si>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</si>
  <si>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</si>
  <si>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</si>
  <si>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Noviembre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</si>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</sst>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585365853658537"/>
                  <c:y val="0.13954261232051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2"/>
                  <c:y val="0.24444438011425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357736380513411"/>
                  <c:y val="0.20049019607843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10569105691056"/>
                  <c:y val="3.235294117647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934959349593497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000012803277639"/>
                  <c:y val="1.9280917091245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308943089430895"/>
                  <c:y val="-0.1977122896402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731707317073173"/>
                  <c:y val="-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37.200000000000003</c:v>
                </c:pt>
                <c:pt idx="1">
                  <c:v>7.1</c:v>
                </c:pt>
                <c:pt idx="2">
                  <c:v>14.9</c:v>
                </c:pt>
                <c:pt idx="3">
                  <c:v>15.3</c:v>
                </c:pt>
                <c:pt idx="4">
                  <c:v>0</c:v>
                </c:pt>
                <c:pt idx="5">
                  <c:v>0.8</c:v>
                </c:pt>
                <c:pt idx="6">
                  <c:v>5.9</c:v>
                </c:pt>
                <c:pt idx="7">
                  <c:v>0.1</c:v>
                </c:pt>
                <c:pt idx="8">
                  <c:v>1.6</c:v>
                </c:pt>
                <c:pt idx="9">
                  <c:v>0</c:v>
                </c:pt>
                <c:pt idx="10">
                  <c:v>17.100000000000001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20.400000000000006</c:v>
                </c:pt>
                <c:pt idx="1">
                  <c:v>8</c:v>
                </c:pt>
                <c:pt idx="2">
                  <c:v>26.5</c:v>
                </c:pt>
                <c:pt idx="3">
                  <c:v>37.6</c:v>
                </c:pt>
                <c:pt idx="4">
                  <c:v>0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180.60421099999999</c:v>
                </c:pt>
                <c:pt idx="1">
                  <c:v>196.28361200000001</c:v>
                </c:pt>
                <c:pt idx="2">
                  <c:v>221.05821399999999</c:v>
                </c:pt>
                <c:pt idx="3">
                  <c:v>189.456399</c:v>
                </c:pt>
                <c:pt idx="4">
                  <c:v>177.641412</c:v>
                </c:pt>
                <c:pt idx="5">
                  <c:v>189.50862100000001</c:v>
                </c:pt>
                <c:pt idx="6">
                  <c:v>224.832976</c:v>
                </c:pt>
                <c:pt idx="7">
                  <c:v>269.448824</c:v>
                </c:pt>
                <c:pt idx="8">
                  <c:v>273.73169999999999</c:v>
                </c:pt>
                <c:pt idx="9">
                  <c:v>264.55904900000002</c:v>
                </c:pt>
                <c:pt idx="10">
                  <c:v>238.12548799999999</c:v>
                </c:pt>
                <c:pt idx="11">
                  <c:v>197.28790599999999</c:v>
                </c:pt>
                <c:pt idx="12">
                  <c:v>151.60667000000001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82.541661000000005</c:v>
                </c:pt>
                <c:pt idx="1">
                  <c:v>83.800775999999999</c:v>
                </c:pt>
                <c:pt idx="2">
                  <c:v>97.570552000000006</c:v>
                </c:pt>
                <c:pt idx="3">
                  <c:v>81.636355000000009</c:v>
                </c:pt>
                <c:pt idx="4">
                  <c:v>84.598040999999995</c:v>
                </c:pt>
                <c:pt idx="5">
                  <c:v>86.882843000000008</c:v>
                </c:pt>
                <c:pt idx="6">
                  <c:v>118.697062</c:v>
                </c:pt>
                <c:pt idx="7">
                  <c:v>138.08132899999998</c:v>
                </c:pt>
                <c:pt idx="8">
                  <c:v>169.47377</c:v>
                </c:pt>
                <c:pt idx="9">
                  <c:v>175.057468</c:v>
                </c:pt>
                <c:pt idx="10">
                  <c:v>126.50648599999998</c:v>
                </c:pt>
                <c:pt idx="11">
                  <c:v>103.83457399999999</c:v>
                </c:pt>
                <c:pt idx="12">
                  <c:v>90.225032999999996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35.138471000000003</c:v>
                </c:pt>
                <c:pt idx="1">
                  <c:v>27.146894</c:v>
                </c:pt>
                <c:pt idx="2">
                  <c:v>37.932816000000003</c:v>
                </c:pt>
                <c:pt idx="3">
                  <c:v>35.459598</c:v>
                </c:pt>
                <c:pt idx="4">
                  <c:v>32.702779</c:v>
                </c:pt>
                <c:pt idx="5">
                  <c:v>37.339869</c:v>
                </c:pt>
                <c:pt idx="6">
                  <c:v>26.810832999999999</c:v>
                </c:pt>
                <c:pt idx="7">
                  <c:v>13.028306000000001</c:v>
                </c:pt>
                <c:pt idx="8">
                  <c:v>35.387374999999999</c:v>
                </c:pt>
                <c:pt idx="9">
                  <c:v>56.26361</c:v>
                </c:pt>
                <c:pt idx="10">
                  <c:v>13.675324</c:v>
                </c:pt>
                <c:pt idx="11">
                  <c:v>40.854672000000001</c:v>
                </c:pt>
                <c:pt idx="12">
                  <c:v>62.455202999999997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0.40200000000000002</c:v>
                </c:pt>
                <c:pt idx="1">
                  <c:v>0.26</c:v>
                </c:pt>
                <c:pt idx="2">
                  <c:v>0.46899999999999997</c:v>
                </c:pt>
                <c:pt idx="3">
                  <c:v>0.28299999999999997</c:v>
                </c:pt>
                <c:pt idx="4">
                  <c:v>0.22700000000000001</c:v>
                </c:pt>
                <c:pt idx="5">
                  <c:v>0.23799999999999999</c:v>
                </c:pt>
                <c:pt idx="6">
                  <c:v>0.127</c:v>
                </c:pt>
                <c:pt idx="7">
                  <c:v>0.13</c:v>
                </c:pt>
                <c:pt idx="8">
                  <c:v>0.17599999999999999</c:v>
                </c:pt>
                <c:pt idx="9">
                  <c:v>0.17199999999999999</c:v>
                </c:pt>
                <c:pt idx="10">
                  <c:v>0.183</c:v>
                </c:pt>
                <c:pt idx="11">
                  <c:v>0.19500000000000001</c:v>
                </c:pt>
                <c:pt idx="12">
                  <c:v>0.37701000000000001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6.5519999999999996</c:v>
                </c:pt>
                <c:pt idx="1">
                  <c:v>5.7480000000000002</c:v>
                </c:pt>
                <c:pt idx="2">
                  <c:v>5.7990000000000004</c:v>
                </c:pt>
                <c:pt idx="3">
                  <c:v>7.1589999999999998</c:v>
                </c:pt>
                <c:pt idx="4">
                  <c:v>12.16</c:v>
                </c:pt>
                <c:pt idx="5">
                  <c:v>12.670999999999999</c:v>
                </c:pt>
                <c:pt idx="6">
                  <c:v>13.641</c:v>
                </c:pt>
                <c:pt idx="7">
                  <c:v>13.308999999999999</c:v>
                </c:pt>
                <c:pt idx="8">
                  <c:v>13.311</c:v>
                </c:pt>
                <c:pt idx="9">
                  <c:v>12.436999999999999</c:v>
                </c:pt>
                <c:pt idx="10">
                  <c:v>10.173999999999999</c:v>
                </c:pt>
                <c:pt idx="11">
                  <c:v>9.4009999999999998</c:v>
                </c:pt>
                <c:pt idx="12">
                  <c:v>6.6619000000000002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0.13900000000000001</c:v>
                </c:pt>
                <c:pt idx="1">
                  <c:v>0.13800000000000001</c:v>
                </c:pt>
                <c:pt idx="2">
                  <c:v>0.159</c:v>
                </c:pt>
                <c:pt idx="3">
                  <c:v>0.17</c:v>
                </c:pt>
                <c:pt idx="4">
                  <c:v>0.104</c:v>
                </c:pt>
                <c:pt idx="5">
                  <c:v>0.19800000000000001</c:v>
                </c:pt>
                <c:pt idx="6">
                  <c:v>0.224</c:v>
                </c:pt>
                <c:pt idx="7">
                  <c:v>0.16400000000000001</c:v>
                </c:pt>
                <c:pt idx="8">
                  <c:v>7.5999999999999998E-2</c:v>
                </c:pt>
                <c:pt idx="9">
                  <c:v>7.2999999999999995E-2</c:v>
                </c:pt>
                <c:pt idx="10">
                  <c:v>8.6999999999999994E-2</c:v>
                </c:pt>
                <c:pt idx="11">
                  <c:v>0.106</c:v>
                </c:pt>
                <c:pt idx="12">
                  <c:v>9.5699999999999993E-2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2.387</c:v>
                </c:pt>
                <c:pt idx="1">
                  <c:v>2.6720000000000002</c:v>
                </c:pt>
                <c:pt idx="2">
                  <c:v>3.0179999999999998</c:v>
                </c:pt>
                <c:pt idx="3">
                  <c:v>3.1059999999999999</c:v>
                </c:pt>
                <c:pt idx="4">
                  <c:v>3.5150000000000001</c:v>
                </c:pt>
                <c:pt idx="5">
                  <c:v>1.9530000000000001</c:v>
                </c:pt>
                <c:pt idx="6">
                  <c:v>1.988</c:v>
                </c:pt>
                <c:pt idx="7">
                  <c:v>2.7770000000000001</c:v>
                </c:pt>
                <c:pt idx="8">
                  <c:v>3.0590000000000002</c:v>
                </c:pt>
                <c:pt idx="9">
                  <c:v>3.488</c:v>
                </c:pt>
                <c:pt idx="10">
                  <c:v>3.2160000000000002</c:v>
                </c:pt>
                <c:pt idx="11">
                  <c:v>3.35</c:v>
                </c:pt>
                <c:pt idx="12">
                  <c:v>3.1122999999999998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18.542000000000002</c:v>
                </c:pt>
                <c:pt idx="1">
                  <c:v>17.850999999999999</c:v>
                </c:pt>
                <c:pt idx="2">
                  <c:v>15.087999999999999</c:v>
                </c:pt>
                <c:pt idx="3">
                  <c:v>14.444000000000001</c:v>
                </c:pt>
                <c:pt idx="4">
                  <c:v>21.036000000000001</c:v>
                </c:pt>
                <c:pt idx="5">
                  <c:v>29.372</c:v>
                </c:pt>
                <c:pt idx="6">
                  <c:v>22.42</c:v>
                </c:pt>
                <c:pt idx="7">
                  <c:v>28.093</c:v>
                </c:pt>
                <c:pt idx="8">
                  <c:v>28.111999999999998</c:v>
                </c:pt>
                <c:pt idx="9">
                  <c:v>28.651</c:v>
                </c:pt>
                <c:pt idx="10">
                  <c:v>30.053000000000001</c:v>
                </c:pt>
                <c:pt idx="11">
                  <c:v>27.966000000000001</c:v>
                </c:pt>
                <c:pt idx="12">
                  <c:v>23.984000000000002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58.978757000000002</c:v>
                </c:pt>
                <c:pt idx="1">
                  <c:v>85.128666999999993</c:v>
                </c:pt>
                <c:pt idx="2">
                  <c:v>96.651403000000002</c:v>
                </c:pt>
                <c:pt idx="3">
                  <c:v>64.562011999999996</c:v>
                </c:pt>
                <c:pt idx="4">
                  <c:v>78.352012000000002</c:v>
                </c:pt>
                <c:pt idx="5">
                  <c:v>57.068237000000003</c:v>
                </c:pt>
                <c:pt idx="6">
                  <c:v>75.027427000000003</c:v>
                </c:pt>
                <c:pt idx="7">
                  <c:v>114.23341499999999</c:v>
                </c:pt>
                <c:pt idx="8">
                  <c:v>155.21145899999999</c:v>
                </c:pt>
                <c:pt idx="9">
                  <c:v>166.87624500000001</c:v>
                </c:pt>
                <c:pt idx="10">
                  <c:v>116.104623</c:v>
                </c:pt>
                <c:pt idx="11">
                  <c:v>93.285021</c:v>
                </c:pt>
                <c:pt idx="12">
                  <c:v>70.005200000000002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5818352"/>
        <c:axId val="245818744"/>
      </c:barChart>
      <c:dateAx>
        <c:axId val="24581835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818744"/>
        <c:crosses val="autoZero"/>
        <c:auto val="1"/>
        <c:lblOffset val="100"/>
        <c:baseTimeUnit val="months"/>
      </c:dateAx>
      <c:valAx>
        <c:axId val="245818744"/>
        <c:scaling>
          <c:orientation val="minMax"/>
          <c:max val="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818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75454679125867052"/>
          <c:h val="0.18752412383103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18</c:v>
                </c:pt>
                <c:pt idx="1">
                  <c:v>20.2</c:v>
                </c:pt>
                <c:pt idx="2">
                  <c:v>17.5</c:v>
                </c:pt>
                <c:pt idx="3">
                  <c:v>31.5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5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8536585365853717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2845515652006909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25.7</c:v>
                </c:pt>
                <c:pt idx="1">
                  <c:v>2.9</c:v>
                </c:pt>
                <c:pt idx="2">
                  <c:v>27.9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3.4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0.26</c:v>
                </c:pt>
                <c:pt idx="1">
                  <c:v>0.27</c:v>
                </c:pt>
                <c:pt idx="2">
                  <c:v>0.26400000000000001</c:v>
                </c:pt>
                <c:pt idx="3">
                  <c:v>0.23899999999999999</c:v>
                </c:pt>
                <c:pt idx="4">
                  <c:v>0.26500000000000001</c:v>
                </c:pt>
                <c:pt idx="5">
                  <c:v>0.26200000000000001</c:v>
                </c:pt>
                <c:pt idx="6">
                  <c:v>0.27100000000000002</c:v>
                </c:pt>
                <c:pt idx="7">
                  <c:v>0.27100000000000002</c:v>
                </c:pt>
                <c:pt idx="8">
                  <c:v>0.27500000000000002</c:v>
                </c:pt>
                <c:pt idx="9">
                  <c:v>0.28799999999999998</c:v>
                </c:pt>
                <c:pt idx="10">
                  <c:v>0.26700000000000002</c:v>
                </c:pt>
                <c:pt idx="11">
                  <c:v>0.29399999999999998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383.26469599999996</c:v>
                </c:pt>
                <c:pt idx="1">
                  <c:v>463.41888</c:v>
                </c:pt>
                <c:pt idx="2">
                  <c:v>430.22647499999999</c:v>
                </c:pt>
                <c:pt idx="3">
                  <c:v>386.99109299999998</c:v>
                </c:pt>
                <c:pt idx="4">
                  <c:v>423.62914799999999</c:v>
                </c:pt>
                <c:pt idx="5">
                  <c:v>441.60167300000001</c:v>
                </c:pt>
                <c:pt idx="6">
                  <c:v>422.77081699999997</c:v>
                </c:pt>
                <c:pt idx="7">
                  <c:v>446.480816</c:v>
                </c:pt>
                <c:pt idx="8">
                  <c:v>457.45143399999995</c:v>
                </c:pt>
                <c:pt idx="9">
                  <c:v>470.14176099999997</c:v>
                </c:pt>
                <c:pt idx="10">
                  <c:v>444.23810800000001</c:v>
                </c:pt>
                <c:pt idx="11">
                  <c:v>458.330894</c:v>
                </c:pt>
                <c:pt idx="12">
                  <c:v>422.42987600000004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304.19990300000001</c:v>
                </c:pt>
                <c:pt idx="1">
                  <c:v>249.42523499999999</c:v>
                </c:pt>
                <c:pt idx="2">
                  <c:v>282.31956300000002</c:v>
                </c:pt>
                <c:pt idx="3">
                  <c:v>235.32400000000001</c:v>
                </c:pt>
                <c:pt idx="4">
                  <c:v>250.92337599999999</c:v>
                </c:pt>
                <c:pt idx="5">
                  <c:v>219.690934</c:v>
                </c:pt>
                <c:pt idx="6">
                  <c:v>255.53692899999999</c:v>
                </c:pt>
                <c:pt idx="7">
                  <c:v>214.87389200000001</c:v>
                </c:pt>
                <c:pt idx="8">
                  <c:v>231.39176800000001</c:v>
                </c:pt>
                <c:pt idx="9">
                  <c:v>261.57627100000002</c:v>
                </c:pt>
                <c:pt idx="10">
                  <c:v>236.36961299999999</c:v>
                </c:pt>
                <c:pt idx="11">
                  <c:v>290.26285000000001</c:v>
                </c:pt>
                <c:pt idx="12">
                  <c:v>285.07182699999998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1.0128509999999999</c:v>
                </c:pt>
                <c:pt idx="1">
                  <c:v>1.035191</c:v>
                </c:pt>
                <c:pt idx="2">
                  <c:v>1.084578</c:v>
                </c:pt>
                <c:pt idx="3">
                  <c:v>1.4479919999999999</c:v>
                </c:pt>
                <c:pt idx="4">
                  <c:v>2.1297549999999998</c:v>
                </c:pt>
                <c:pt idx="5">
                  <c:v>0.99451599999999996</c:v>
                </c:pt>
                <c:pt idx="6">
                  <c:v>1.495018</c:v>
                </c:pt>
                <c:pt idx="7">
                  <c:v>2.2291949999999998</c:v>
                </c:pt>
                <c:pt idx="8">
                  <c:v>3.1143130000000001</c:v>
                </c:pt>
                <c:pt idx="9">
                  <c:v>2.4583379999999999</c:v>
                </c:pt>
                <c:pt idx="10">
                  <c:v>2.340878</c:v>
                </c:pt>
                <c:pt idx="11">
                  <c:v>0.99089499999999997</c:v>
                </c:pt>
                <c:pt idx="12">
                  <c:v>0.80478099999999997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17.702000000000002</c:v>
                </c:pt>
                <c:pt idx="1">
                  <c:v>15.712999999999999</c:v>
                </c:pt>
                <c:pt idx="2">
                  <c:v>15.115</c:v>
                </c:pt>
                <c:pt idx="3">
                  <c:v>22.686</c:v>
                </c:pt>
                <c:pt idx="4">
                  <c:v>36.311999999999998</c:v>
                </c:pt>
                <c:pt idx="5">
                  <c:v>18.605</c:v>
                </c:pt>
                <c:pt idx="6">
                  <c:v>25.481999999999999</c:v>
                </c:pt>
                <c:pt idx="7">
                  <c:v>40.128</c:v>
                </c:pt>
                <c:pt idx="8">
                  <c:v>50.389000000000003</c:v>
                </c:pt>
                <c:pt idx="9">
                  <c:v>47.396999999999998</c:v>
                </c:pt>
                <c:pt idx="10">
                  <c:v>54.584000000000003</c:v>
                </c:pt>
                <c:pt idx="11">
                  <c:v>21.312000000000001</c:v>
                </c:pt>
                <c:pt idx="12">
                  <c:v>25.119146000000001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17.007000000000001</c:v>
                </c:pt>
                <c:pt idx="1">
                  <c:v>15.715999999999999</c:v>
                </c:pt>
                <c:pt idx="2">
                  <c:v>18.013999999999999</c:v>
                </c:pt>
                <c:pt idx="3">
                  <c:v>18.975999999999999</c:v>
                </c:pt>
                <c:pt idx="4">
                  <c:v>25.344000000000001</c:v>
                </c:pt>
                <c:pt idx="5">
                  <c:v>25.782</c:v>
                </c:pt>
                <c:pt idx="6">
                  <c:v>25.21</c:v>
                </c:pt>
                <c:pt idx="7">
                  <c:v>27.57</c:v>
                </c:pt>
                <c:pt idx="8">
                  <c:v>29.076000000000001</c:v>
                </c:pt>
                <c:pt idx="9">
                  <c:v>26.878</c:v>
                </c:pt>
                <c:pt idx="10">
                  <c:v>22.927</c:v>
                </c:pt>
                <c:pt idx="11">
                  <c:v>19.715</c:v>
                </c:pt>
                <c:pt idx="12">
                  <c:v>15.185185000000001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0.76500000000000001</c:v>
                </c:pt>
                <c:pt idx="1">
                  <c:v>0.78900000000000003</c:v>
                </c:pt>
                <c:pt idx="2">
                  <c:v>0.81100000000000005</c:v>
                </c:pt>
                <c:pt idx="3">
                  <c:v>0.72</c:v>
                </c:pt>
                <c:pt idx="4">
                  <c:v>0.83099999999999996</c:v>
                </c:pt>
                <c:pt idx="5">
                  <c:v>0.83599999999999997</c:v>
                </c:pt>
                <c:pt idx="6">
                  <c:v>0.81299999999999994</c:v>
                </c:pt>
                <c:pt idx="7">
                  <c:v>0.82299999999999995</c:v>
                </c:pt>
                <c:pt idx="8">
                  <c:v>0.83099999999999996</c:v>
                </c:pt>
                <c:pt idx="9">
                  <c:v>0.68200000000000005</c:v>
                </c:pt>
                <c:pt idx="10">
                  <c:v>0.80200000000000005</c:v>
                </c:pt>
                <c:pt idx="11">
                  <c:v>0.83099999999999996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5820704"/>
        <c:axId val="245820312"/>
      </c:barChart>
      <c:dateAx>
        <c:axId val="245820704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820312"/>
        <c:crosses val="autoZero"/>
        <c:auto val="1"/>
        <c:lblOffset val="100"/>
        <c:baseTimeUnit val="months"/>
      </c:dateAx>
      <c:valAx>
        <c:axId val="24582031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820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409</v>
      </c>
      <c r="G9" s="95">
        <v>6</v>
      </c>
      <c r="H9" s="94">
        <v>5572</v>
      </c>
      <c r="I9" s="95">
        <v>2.9</v>
      </c>
      <c r="J9" s="94">
        <v>5991</v>
      </c>
      <c r="K9" s="95">
        <v>2.9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-0.10477345223876</v>
      </c>
      <c r="H12" s="115"/>
      <c r="I12" s="115">
        <v>-0.22501999192825473</v>
      </c>
      <c r="J12" s="115"/>
      <c r="K12" s="115">
        <v>-0.2400552470597006</v>
      </c>
    </row>
    <row r="13" spans="3:12">
      <c r="E13" s="97" t="s">
        <v>48</v>
      </c>
      <c r="F13" s="96"/>
      <c r="G13" s="115">
        <v>0.41524572884619193</v>
      </c>
      <c r="H13" s="115"/>
      <c r="I13" s="115">
        <v>1.1016941205910014</v>
      </c>
      <c r="J13" s="115"/>
      <c r="K13" s="115">
        <v>1.3509632591212073</v>
      </c>
    </row>
    <row r="14" spans="3:12">
      <c r="E14" s="98" t="s">
        <v>49</v>
      </c>
      <c r="F14" s="99"/>
      <c r="G14" s="116">
        <v>5.7208837244421051</v>
      </c>
      <c r="H14" s="116"/>
      <c r="I14" s="116">
        <v>2.0502425871386176</v>
      </c>
      <c r="J14" s="116"/>
      <c r="K14" s="116">
        <v>1.7968580312061277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K9" sqref="K9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748.610815</v>
      </c>
      <c r="G9" s="95">
        <v>3.3690940677615635</v>
      </c>
      <c r="H9" s="94">
        <v>8209.2057079999995</v>
      </c>
      <c r="I9" s="120">
        <v>2.2256992711115835</v>
      </c>
      <c r="J9" s="94">
        <v>8955.5730139999996</v>
      </c>
      <c r="K9" s="120">
        <v>2.1620510057029851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-3.1542006444706949E-2</v>
      </c>
      <c r="H12" s="115"/>
      <c r="I12" s="115">
        <v>0.13661323037774675</v>
      </c>
      <c r="J12" s="115"/>
      <c r="K12" s="115">
        <v>0.13259149562974137</v>
      </c>
    </row>
    <row r="13" spans="3:12">
      <c r="E13" s="97" t="s">
        <v>48</v>
      </c>
      <c r="F13" s="96"/>
      <c r="G13" s="115">
        <v>-1.5316499583684084E-2</v>
      </c>
      <c r="H13" s="115"/>
      <c r="I13" s="115">
        <v>3.4298153500977868E-2</v>
      </c>
      <c r="J13" s="115"/>
      <c r="K13" s="115">
        <v>4.3853519369507765E-2</v>
      </c>
    </row>
    <row r="14" spans="3:12">
      <c r="E14" s="98" t="s">
        <v>49</v>
      </c>
      <c r="F14" s="99"/>
      <c r="G14" s="116">
        <v>3.4159525737899488</v>
      </c>
      <c r="H14" s="116"/>
      <c r="I14" s="116">
        <v>2.0547878872328784</v>
      </c>
      <c r="J14" s="116"/>
      <c r="K14" s="116">
        <v>1.9856059907038315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L25" sqref="L25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6" t="s">
        <v>23</v>
      </c>
      <c r="E7" s="40"/>
      <c r="F7" s="147" t="s">
        <v>22</v>
      </c>
      <c r="G7" s="148"/>
      <c r="H7" s="147" t="s">
        <v>21</v>
      </c>
      <c r="I7" s="148"/>
      <c r="J7" s="147" t="s">
        <v>20</v>
      </c>
      <c r="K7" s="148"/>
      <c r="L7" s="147" t="s">
        <v>19</v>
      </c>
      <c r="M7" s="148"/>
    </row>
    <row r="8" spans="3:23" s="37" customFormat="1" ht="12.75" customHeight="1">
      <c r="C8" s="146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151.60667000000001</v>
      </c>
      <c r="G10" s="23">
        <v>-16.055849882702901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29.18778</v>
      </c>
      <c r="G11" s="32">
        <v>-53.11472424164527</v>
      </c>
      <c r="H11" s="33">
        <v>192.2115</v>
      </c>
      <c r="I11" s="32">
        <v>3.9816013995930093</v>
      </c>
      <c r="J11" s="33">
        <v>16.258375000000001</v>
      </c>
      <c r="K11" s="32">
        <v>-6.7701124879981762</v>
      </c>
      <c r="L11" s="33">
        <v>16.891328000000001</v>
      </c>
      <c r="M11" s="32">
        <v>4.0086742202595067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61.037253</v>
      </c>
      <c r="G12" s="32">
        <v>200.85331538121662</v>
      </c>
      <c r="H12" s="33">
        <v>21.651536</v>
      </c>
      <c r="I12" s="32">
        <v>-16.865965574584369</v>
      </c>
      <c r="J12" s="33">
        <v>1.8617999999999999E-2</v>
      </c>
      <c r="K12" s="32">
        <v>18.578434494618175</v>
      </c>
      <c r="L12" s="33">
        <v>6.0330000000000002E-3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208.56684000000001</v>
      </c>
      <c r="I13" s="32">
        <v>21.000123026680988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90.225032999999996</v>
      </c>
      <c r="G14" s="23">
        <v>9.3084775698904334</v>
      </c>
      <c r="H14" s="24">
        <v>422.42987599999998</v>
      </c>
      <c r="I14" s="23">
        <v>10.218833200332128</v>
      </c>
      <c r="J14" s="24">
        <v>16.276993000000001</v>
      </c>
      <c r="K14" s="23">
        <v>-6.7473107699196726</v>
      </c>
      <c r="L14" s="24">
        <v>16.897361</v>
      </c>
      <c r="M14" s="23">
        <v>4.0458225327883275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62.455202999999997</v>
      </c>
      <c r="G15" s="23">
        <v>77.740240888682948</v>
      </c>
      <c r="H15" s="24">
        <v>285.07182699999998</v>
      </c>
      <c r="I15" s="23">
        <v>-6.2879954304258936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0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0.80478099999999997</v>
      </c>
      <c r="I17" s="23">
        <v>-20.543001882804084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0.37701000000000001</v>
      </c>
      <c r="G18" s="23">
        <v>-6.2164179104477615</v>
      </c>
      <c r="H18" s="24">
        <v>25.119146000000001</v>
      </c>
      <c r="I18" s="23">
        <v>41.900045192633598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6.6619000000000002</v>
      </c>
      <c r="G19" s="23">
        <v>1.6773504273504274</v>
      </c>
      <c r="H19" s="24">
        <v>15.185185000000001</v>
      </c>
      <c r="I19" s="23">
        <v>-10.712147939083907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9.5699999999999993E-2</v>
      </c>
      <c r="G20" s="23">
        <v>-31.151079136690647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3.1122999999999998</v>
      </c>
      <c r="G21" s="23">
        <v>30.385421030582318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23.984000000000002</v>
      </c>
      <c r="G22" s="23">
        <v>29.349584726566714</v>
      </c>
      <c r="H22" s="24" t="s">
        <v>6</v>
      </c>
      <c r="I22" s="23" t="s">
        <v>6</v>
      </c>
      <c r="J22" s="24" t="s">
        <v>6</v>
      </c>
      <c r="K22" s="23" t="s">
        <v>6</v>
      </c>
      <c r="L22" s="23">
        <v>0.13275100000000001</v>
      </c>
      <c r="M22" s="23">
        <v>-40.202252252252251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338.51781599999998</v>
      </c>
      <c r="G23" s="19">
        <v>3.7423339331163419</v>
      </c>
      <c r="H23" s="20">
        <v>748.610815</v>
      </c>
      <c r="I23" s="19">
        <v>3.3690940677615635</v>
      </c>
      <c r="J23" s="20">
        <v>16.276993000000001</v>
      </c>
      <c r="K23" s="19">
        <v>-6.7473107699196726</v>
      </c>
      <c r="L23" s="20">
        <v>17.030111999999999</v>
      </c>
      <c r="M23" s="19">
        <v>3.4239917912377078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70.005200000000002</v>
      </c>
      <c r="G24" s="15">
        <v>18.695617813715536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408.52301599999998</v>
      </c>
      <c r="G25" s="11">
        <v>6.0313560010496126</v>
      </c>
      <c r="H25" s="12">
        <v>748.610815</v>
      </c>
      <c r="I25" s="11">
        <v>3.3690940677615635</v>
      </c>
      <c r="J25" s="12">
        <v>16.276993000000001</v>
      </c>
      <c r="K25" s="11">
        <v>-6.7473107699196726</v>
      </c>
      <c r="L25" s="12">
        <v>17.030111999999999</v>
      </c>
      <c r="M25" s="11">
        <v>3.4239917912377078</v>
      </c>
      <c r="N25" s="10"/>
      <c r="O25" s="10"/>
    </row>
    <row r="26" spans="3:16" s="2" customFormat="1" ht="12.75" customHeight="1">
      <c r="C26" s="8"/>
      <c r="D26" s="8"/>
      <c r="E26" s="144" t="s">
        <v>3</v>
      </c>
      <c r="F26" s="144"/>
      <c r="G26" s="144"/>
      <c r="H26" s="144"/>
      <c r="I26" s="144"/>
      <c r="J26" s="144"/>
      <c r="K26" s="144"/>
      <c r="L26" s="144"/>
      <c r="M26" s="144"/>
      <c r="O26" s="9"/>
    </row>
    <row r="27" spans="3:16" s="2" customFormat="1" ht="12.75" customHeight="1">
      <c r="C27" s="8"/>
      <c r="D27" s="8"/>
      <c r="E27" s="143" t="s">
        <v>2</v>
      </c>
      <c r="F27" s="143"/>
      <c r="G27" s="143"/>
      <c r="H27" s="143"/>
      <c r="I27" s="143"/>
      <c r="J27" s="143"/>
      <c r="K27" s="143"/>
      <c r="L27" s="143"/>
      <c r="M27" s="143"/>
    </row>
    <row r="28" spans="3:16" s="2" customFormat="1" ht="12.75" customHeight="1">
      <c r="E28" s="143" t="s">
        <v>1</v>
      </c>
      <c r="F28" s="143"/>
      <c r="G28" s="143"/>
      <c r="H28" s="143"/>
      <c r="I28" s="143"/>
      <c r="J28" s="143"/>
      <c r="K28" s="143"/>
      <c r="L28" s="143"/>
      <c r="M28" s="143"/>
    </row>
    <row r="29" spans="3:16" s="7" customFormat="1" ht="12.75" customHeight="1">
      <c r="E29" s="143" t="s">
        <v>0</v>
      </c>
      <c r="F29" s="143"/>
      <c r="G29" s="143"/>
      <c r="H29" s="143"/>
      <c r="I29" s="143"/>
      <c r="J29" s="143"/>
      <c r="K29" s="143"/>
      <c r="L29" s="143"/>
      <c r="M29" s="143"/>
    </row>
    <row r="30" spans="3:16" ht="12.75" customHeight="1">
      <c r="C30" s="1"/>
      <c r="D30" s="1"/>
      <c r="E30" s="143" t="s">
        <v>62</v>
      </c>
      <c r="F30" s="145"/>
      <c r="G30" s="145"/>
      <c r="H30" s="145"/>
      <c r="I30" s="145"/>
      <c r="J30" s="145"/>
      <c r="K30" s="145"/>
      <c r="L30" s="145"/>
      <c r="M30" s="145"/>
    </row>
    <row r="31" spans="3:16" ht="12.75" customHeight="1">
      <c r="C31" s="1"/>
      <c r="D31" s="1"/>
      <c r="E31" s="143" t="s">
        <v>61</v>
      </c>
      <c r="F31" s="143"/>
      <c r="G31" s="143"/>
      <c r="H31" s="143"/>
      <c r="I31" s="143"/>
      <c r="J31" s="143"/>
      <c r="K31" s="143"/>
      <c r="L31" s="143"/>
      <c r="M31" s="143"/>
    </row>
    <row r="32" spans="3:16" ht="12.75" customHeight="1">
      <c r="C32" s="1"/>
      <c r="D32" s="1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C7:C8"/>
    <mergeCell ref="F7:G7"/>
    <mergeCell ref="H7:I7"/>
    <mergeCell ref="J7:K7"/>
    <mergeCell ref="L7:M7"/>
    <mergeCell ref="E32:M32"/>
    <mergeCell ref="E26:M26"/>
    <mergeCell ref="E27:M27"/>
    <mergeCell ref="E28:M28"/>
    <mergeCell ref="E29:M29"/>
    <mergeCell ref="E30:M30"/>
    <mergeCell ref="E31:M31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M32" sqref="M3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G11" sqref="G11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J32" sqref="I32:J3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F34" sqref="F34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topLeftCell="A34" workbookViewId="0">
      <selection activeCell="U59" sqref="U59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20.400000000000006</v>
      </c>
    </row>
    <row r="5" spans="2:4">
      <c r="B5" s="125" t="s">
        <v>15</v>
      </c>
      <c r="C5" s="24">
        <v>182</v>
      </c>
      <c r="D5" s="23">
        <f t="shared" ref="D5:D13" si="0">ROUND(C5/$C$14*100,1)</f>
        <v>8</v>
      </c>
    </row>
    <row r="6" spans="2:4">
      <c r="B6" s="125" t="s">
        <v>14</v>
      </c>
      <c r="C6" s="24">
        <v>605.4</v>
      </c>
      <c r="D6" s="23">
        <f t="shared" si="0"/>
        <v>26.5</v>
      </c>
    </row>
    <row r="7" spans="2:4">
      <c r="B7" s="125" t="s">
        <v>31</v>
      </c>
      <c r="C7" s="24">
        <v>857.95</v>
      </c>
      <c r="D7" s="23">
        <f t="shared" si="0"/>
        <v>37.6</v>
      </c>
    </row>
    <row r="8" spans="2:4">
      <c r="B8" s="125" t="s">
        <v>30</v>
      </c>
      <c r="C8" s="24">
        <v>0</v>
      </c>
      <c r="D8" s="23">
        <f t="shared" si="0"/>
        <v>0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74.800000000000011</v>
      </c>
      <c r="D10" s="23">
        <f t="shared" si="0"/>
        <v>3.3</v>
      </c>
    </row>
    <row r="11" spans="2:4">
      <c r="B11" s="125" t="s">
        <v>8</v>
      </c>
      <c r="C11" s="24">
        <v>3.676299999999999</v>
      </c>
      <c r="D11" s="23">
        <f t="shared" si="0"/>
        <v>0.2</v>
      </c>
    </row>
    <row r="12" spans="2:4">
      <c r="B12" s="125" t="s">
        <v>7</v>
      </c>
      <c r="C12" s="24">
        <v>77.763779999999954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2282.94508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37.200000000000003</v>
      </c>
      <c r="D20" s="129"/>
    </row>
    <row r="21" spans="2:4">
      <c r="B21" s="125" t="s">
        <v>15</v>
      </c>
      <c r="C21" s="23">
        <f>ROUND((O36/$O$47)*100,1)</f>
        <v>7.1</v>
      </c>
      <c r="D21" s="129"/>
    </row>
    <row r="22" spans="2:4">
      <c r="B22" s="125" t="s">
        <v>14</v>
      </c>
      <c r="C22" s="23">
        <f>ROUND((O37/$O$47)*100,1)</f>
        <v>14.9</v>
      </c>
      <c r="D22" s="129"/>
    </row>
    <row r="23" spans="2:4">
      <c r="B23" s="125" t="s">
        <v>31</v>
      </c>
      <c r="C23" s="23">
        <f>ROUND((O38/$O$47)*100,1)</f>
        <v>15.3</v>
      </c>
      <c r="D23" s="129"/>
    </row>
    <row r="24" spans="2:4">
      <c r="B24" s="125" t="s">
        <v>30</v>
      </c>
      <c r="C24" s="23">
        <f>ROUND((O39/$O$47)*100,1)</f>
        <v>0</v>
      </c>
      <c r="D24" s="129"/>
    </row>
    <row r="25" spans="2:4">
      <c r="B25" s="125" t="s">
        <v>29</v>
      </c>
      <c r="C25" s="23">
        <f>ROUND((O43/$O$47)*100,1)</f>
        <v>0.8</v>
      </c>
      <c r="D25" s="129"/>
    </row>
    <row r="26" spans="2:4">
      <c r="B26" s="125" t="s">
        <v>28</v>
      </c>
      <c r="C26" s="23">
        <f>ROUND((O44/$O$47)*100,1)</f>
        <v>5.9</v>
      </c>
      <c r="D26" s="129"/>
    </row>
    <row r="27" spans="2:4">
      <c r="B27" s="125" t="s">
        <v>8</v>
      </c>
      <c r="C27" s="23">
        <f>ROUND((O40/$O$47)*100,1)</f>
        <v>0.1</v>
      </c>
      <c r="D27" s="129"/>
    </row>
    <row r="28" spans="2:4">
      <c r="B28" s="125" t="s">
        <v>7</v>
      </c>
      <c r="C28" s="23">
        <f>ROUND((O41/$O$47)*100,1)</f>
        <v>1.6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17.100000000000001</v>
      </c>
      <c r="D30" s="129"/>
    </row>
    <row r="31" spans="2:4">
      <c r="B31" s="126" t="s">
        <v>25</v>
      </c>
      <c r="C31" s="128">
        <f>SUM(C20:C30)</f>
        <v>100</v>
      </c>
      <c r="D31" s="129"/>
    </row>
    <row r="33" spans="2:15">
      <c r="B33" s="51" t="s">
        <v>58</v>
      </c>
    </row>
    <row r="34" spans="2:15">
      <c r="B34" s="123"/>
      <c r="C34" s="130">
        <v>42675</v>
      </c>
      <c r="D34" s="130">
        <v>42705</v>
      </c>
      <c r="E34" s="130">
        <v>42736</v>
      </c>
      <c r="F34" s="130">
        <v>42767</v>
      </c>
      <c r="G34" s="130">
        <v>42795</v>
      </c>
      <c r="H34" s="130">
        <v>42826</v>
      </c>
      <c r="I34" s="130">
        <v>42856</v>
      </c>
      <c r="J34" s="130">
        <v>42887</v>
      </c>
      <c r="K34" s="130">
        <v>42917</v>
      </c>
      <c r="L34" s="130">
        <v>42948</v>
      </c>
      <c r="M34" s="130">
        <v>42979</v>
      </c>
      <c r="N34" s="130">
        <v>43009</v>
      </c>
      <c r="O34" s="130">
        <v>43040</v>
      </c>
    </row>
    <row r="35" spans="2:15">
      <c r="B35" s="125" t="s">
        <v>16</v>
      </c>
      <c r="C35" s="24">
        <v>180.60421099999999</v>
      </c>
      <c r="D35" s="24">
        <v>196.28361200000001</v>
      </c>
      <c r="E35" s="24">
        <v>221.05821399999999</v>
      </c>
      <c r="F35" s="24">
        <v>189.456399</v>
      </c>
      <c r="G35" s="24">
        <v>177.641412</v>
      </c>
      <c r="H35" s="24">
        <v>189.50862100000001</v>
      </c>
      <c r="I35" s="24">
        <v>224.832976</v>
      </c>
      <c r="J35" s="24">
        <v>269.448824</v>
      </c>
      <c r="K35" s="24">
        <v>273.73169999999999</v>
      </c>
      <c r="L35" s="24">
        <v>264.55904900000002</v>
      </c>
      <c r="M35" s="24">
        <v>238.12548799999999</v>
      </c>
      <c r="N35" s="24">
        <v>197.28790599999999</v>
      </c>
      <c r="O35" s="24">
        <v>151.60667000000001</v>
      </c>
    </row>
    <row r="36" spans="2:15">
      <c r="B36" s="125" t="s">
        <v>15</v>
      </c>
      <c r="C36" s="24">
        <v>62.253616999999998</v>
      </c>
      <c r="D36" s="24">
        <v>70.496268999999998</v>
      </c>
      <c r="E36" s="24">
        <v>84.317429000000004</v>
      </c>
      <c r="F36" s="24">
        <v>70.875667000000007</v>
      </c>
      <c r="G36" s="24">
        <v>62.401051000000002</v>
      </c>
      <c r="H36" s="24">
        <v>72.729669000000001</v>
      </c>
      <c r="I36" s="24">
        <v>88.030043000000006</v>
      </c>
      <c r="J36" s="24">
        <v>96.848533000000003</v>
      </c>
      <c r="K36" s="24">
        <v>107.030643</v>
      </c>
      <c r="L36" s="24">
        <v>88.492990000000006</v>
      </c>
      <c r="M36" s="24">
        <v>42.503577999999997</v>
      </c>
      <c r="N36" s="24">
        <v>27.252943999999999</v>
      </c>
      <c r="O36" s="24">
        <v>29.18778</v>
      </c>
    </row>
    <row r="37" spans="2:15">
      <c r="B37" s="125" t="s">
        <v>14</v>
      </c>
      <c r="C37" s="24">
        <v>20.288043999999999</v>
      </c>
      <c r="D37" s="24">
        <v>13.304506999999999</v>
      </c>
      <c r="E37" s="24">
        <v>13.253123</v>
      </c>
      <c r="F37" s="24">
        <v>10.760688</v>
      </c>
      <c r="G37" s="24">
        <v>22.19699</v>
      </c>
      <c r="H37" s="24">
        <v>14.153174</v>
      </c>
      <c r="I37" s="24">
        <v>29.329018999999999</v>
      </c>
      <c r="J37" s="24">
        <v>39.526795999999997</v>
      </c>
      <c r="K37" s="24">
        <v>59.315126999999997</v>
      </c>
      <c r="L37" s="24">
        <v>82.009630999999999</v>
      </c>
      <c r="M37" s="24">
        <v>81.625907999999995</v>
      </c>
      <c r="N37" s="24">
        <v>74.939629999999994</v>
      </c>
      <c r="O37" s="24">
        <v>61.037253</v>
      </c>
    </row>
    <row r="38" spans="2:15">
      <c r="B38" s="125" t="s">
        <v>11</v>
      </c>
      <c r="C38" s="24">
        <v>35.138471000000003</v>
      </c>
      <c r="D38" s="24">
        <v>27.146894</v>
      </c>
      <c r="E38" s="24">
        <v>37.932816000000003</v>
      </c>
      <c r="F38" s="24">
        <v>35.459598</v>
      </c>
      <c r="G38" s="24">
        <v>32.702779</v>
      </c>
      <c r="H38" s="24">
        <v>37.339869</v>
      </c>
      <c r="I38" s="24">
        <v>26.810832999999999</v>
      </c>
      <c r="J38" s="24">
        <v>13.028306000000001</v>
      </c>
      <c r="K38" s="24">
        <v>35.387374999999999</v>
      </c>
      <c r="L38" s="24">
        <v>56.26361</v>
      </c>
      <c r="M38" s="24">
        <v>13.675324</v>
      </c>
      <c r="N38" s="24">
        <v>40.854672000000001</v>
      </c>
      <c r="O38" s="24">
        <v>62.455202999999997</v>
      </c>
    </row>
    <row r="39" spans="2:15">
      <c r="B39" s="125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1.3380000000000001</v>
      </c>
      <c r="J39" s="24">
        <v>1.706</v>
      </c>
      <c r="K39" s="24">
        <v>3.1280000000000001</v>
      </c>
      <c r="L39" s="24">
        <v>4.5548469999999996</v>
      </c>
      <c r="M39" s="24">
        <v>2.3769999999999998</v>
      </c>
      <c r="N39" s="24">
        <v>1.6419999999999999</v>
      </c>
      <c r="O39" s="24">
        <v>0</v>
      </c>
    </row>
    <row r="40" spans="2:15">
      <c r="B40" s="125" t="s">
        <v>8</v>
      </c>
      <c r="C40" s="24">
        <v>0.40200000000000002</v>
      </c>
      <c r="D40" s="24">
        <v>0.26</v>
      </c>
      <c r="E40" s="24">
        <v>0.46899999999999997</v>
      </c>
      <c r="F40" s="24">
        <v>0.28299999999999997</v>
      </c>
      <c r="G40" s="24">
        <v>0.22700000000000001</v>
      </c>
      <c r="H40" s="24">
        <v>0.23799999999999999</v>
      </c>
      <c r="I40" s="24">
        <v>0.127</v>
      </c>
      <c r="J40" s="24">
        <v>0.13</v>
      </c>
      <c r="K40" s="24">
        <v>0.17599999999999999</v>
      </c>
      <c r="L40" s="24">
        <v>0.17199999999999999</v>
      </c>
      <c r="M40" s="24">
        <v>0.183</v>
      </c>
      <c r="N40" s="24">
        <v>0.19500000000000001</v>
      </c>
      <c r="O40" s="24">
        <v>0.37701000000000001</v>
      </c>
    </row>
    <row r="41" spans="2:15">
      <c r="B41" s="125" t="s">
        <v>7</v>
      </c>
      <c r="C41" s="24">
        <v>6.5519999999999996</v>
      </c>
      <c r="D41" s="24">
        <v>5.7480000000000002</v>
      </c>
      <c r="E41" s="24">
        <v>5.7990000000000004</v>
      </c>
      <c r="F41" s="24">
        <v>7.1589999999999998</v>
      </c>
      <c r="G41" s="24">
        <v>12.16</v>
      </c>
      <c r="H41" s="24">
        <v>12.670999999999999</v>
      </c>
      <c r="I41" s="24">
        <v>13.641</v>
      </c>
      <c r="J41" s="24">
        <v>13.308999999999999</v>
      </c>
      <c r="K41" s="24">
        <v>13.311</v>
      </c>
      <c r="L41" s="24">
        <v>12.436999999999999</v>
      </c>
      <c r="M41" s="24">
        <v>10.173999999999999</v>
      </c>
      <c r="N41" s="24">
        <v>9.4009999999999998</v>
      </c>
      <c r="O41" s="24">
        <v>6.6619000000000002</v>
      </c>
    </row>
    <row r="42" spans="2:15">
      <c r="B42" s="25" t="s">
        <v>27</v>
      </c>
      <c r="C42" s="24">
        <v>0.13900000000000001</v>
      </c>
      <c r="D42" s="24">
        <v>0.13800000000000001</v>
      </c>
      <c r="E42" s="24">
        <v>0.159</v>
      </c>
      <c r="F42" s="24">
        <v>0.17</v>
      </c>
      <c r="G42" s="24">
        <v>0.104</v>
      </c>
      <c r="H42" s="24">
        <v>0.19800000000000001</v>
      </c>
      <c r="I42" s="24">
        <v>0.224</v>
      </c>
      <c r="J42" s="24">
        <v>0.16400000000000001</v>
      </c>
      <c r="K42" s="24">
        <v>7.5999999999999998E-2</v>
      </c>
      <c r="L42" s="24">
        <v>7.2999999999999995E-2</v>
      </c>
      <c r="M42" s="24">
        <v>8.6999999999999994E-2</v>
      </c>
      <c r="N42" s="24">
        <v>0.106</v>
      </c>
      <c r="O42" s="24">
        <v>9.5699999999999993E-2</v>
      </c>
    </row>
    <row r="43" spans="2:15">
      <c r="B43" s="25" t="s">
        <v>29</v>
      </c>
      <c r="C43" s="24">
        <v>2.387</v>
      </c>
      <c r="D43" s="24">
        <v>2.6720000000000002</v>
      </c>
      <c r="E43" s="24">
        <v>3.0179999999999998</v>
      </c>
      <c r="F43" s="24">
        <v>3.1059999999999999</v>
      </c>
      <c r="G43" s="24">
        <v>3.5150000000000001</v>
      </c>
      <c r="H43" s="24">
        <v>1.9530000000000001</v>
      </c>
      <c r="I43" s="24">
        <v>1.988</v>
      </c>
      <c r="J43" s="24">
        <v>2.7770000000000001</v>
      </c>
      <c r="K43" s="24">
        <v>3.0590000000000002</v>
      </c>
      <c r="L43" s="24">
        <v>3.488</v>
      </c>
      <c r="M43" s="24">
        <v>3.2160000000000002</v>
      </c>
      <c r="N43" s="24">
        <v>3.35</v>
      </c>
      <c r="O43" s="24">
        <v>3.1122999999999998</v>
      </c>
    </row>
    <row r="44" spans="2:15">
      <c r="B44" s="125" t="s">
        <v>28</v>
      </c>
      <c r="C44" s="24">
        <v>18.542000000000002</v>
      </c>
      <c r="D44" s="24">
        <v>17.850999999999999</v>
      </c>
      <c r="E44" s="24">
        <v>15.087999999999999</v>
      </c>
      <c r="F44" s="24">
        <v>14.444000000000001</v>
      </c>
      <c r="G44" s="24">
        <v>21.036000000000001</v>
      </c>
      <c r="H44" s="24">
        <v>29.372</v>
      </c>
      <c r="I44" s="24">
        <v>22.42</v>
      </c>
      <c r="J44" s="24">
        <v>28.093</v>
      </c>
      <c r="K44" s="24">
        <v>28.111999999999998</v>
      </c>
      <c r="L44" s="24">
        <v>28.651</v>
      </c>
      <c r="M44" s="24">
        <v>30.053000000000001</v>
      </c>
      <c r="N44" s="24">
        <v>27.966000000000001</v>
      </c>
      <c r="O44" s="24">
        <v>23.984000000000002</v>
      </c>
    </row>
    <row r="45" spans="2:15">
      <c r="B45" s="131" t="s">
        <v>5</v>
      </c>
      <c r="C45" s="20">
        <f t="shared" ref="C45:O45" si="1">SUM(C35:C44)</f>
        <v>326.30634299999997</v>
      </c>
      <c r="D45" s="20">
        <f t="shared" si="1"/>
        <v>333.90028199999995</v>
      </c>
      <c r="E45" s="20">
        <f t="shared" si="1"/>
        <v>381.09458199999995</v>
      </c>
      <c r="F45" s="20">
        <f t="shared" si="1"/>
        <v>331.71435200000008</v>
      </c>
      <c r="G45" s="20">
        <f t="shared" si="1"/>
        <v>331.98423200000002</v>
      </c>
      <c r="H45" s="20">
        <f t="shared" si="1"/>
        <v>358.16333299999997</v>
      </c>
      <c r="I45" s="20">
        <f t="shared" si="1"/>
        <v>408.74087100000008</v>
      </c>
      <c r="J45" s="20">
        <f t="shared" si="1"/>
        <v>465.03145900000004</v>
      </c>
      <c r="K45" s="20">
        <f t="shared" si="1"/>
        <v>523.32684500000005</v>
      </c>
      <c r="L45" s="20">
        <f t="shared" si="1"/>
        <v>540.70112700000004</v>
      </c>
      <c r="M45" s="20">
        <f t="shared" si="1"/>
        <v>422.02029799999991</v>
      </c>
      <c r="N45" s="20">
        <f t="shared" si="1"/>
        <v>382.99515199999996</v>
      </c>
      <c r="O45" s="20">
        <f t="shared" si="1"/>
        <v>338.51781599999998</v>
      </c>
    </row>
    <row r="46" spans="2:15">
      <c r="B46" s="125" t="s">
        <v>26</v>
      </c>
      <c r="C46" s="16">
        <v>58.978757000000002</v>
      </c>
      <c r="D46" s="16">
        <v>85.128666999999993</v>
      </c>
      <c r="E46" s="16">
        <v>96.651403000000002</v>
      </c>
      <c r="F46" s="16">
        <v>64.562011999999996</v>
      </c>
      <c r="G46" s="16">
        <v>78.352012000000002</v>
      </c>
      <c r="H46" s="16">
        <v>57.068237000000003</v>
      </c>
      <c r="I46" s="16">
        <v>75.027427000000003</v>
      </c>
      <c r="J46" s="16">
        <v>114.23341499999999</v>
      </c>
      <c r="K46" s="16">
        <v>155.21145899999999</v>
      </c>
      <c r="L46" s="16">
        <v>166.87624500000001</v>
      </c>
      <c r="M46" s="16">
        <v>116.104623</v>
      </c>
      <c r="N46" s="16">
        <v>93.285021</v>
      </c>
      <c r="O46" s="16">
        <v>70.005200000000002</v>
      </c>
    </row>
    <row r="47" spans="2:15">
      <c r="B47" s="132" t="s">
        <v>4</v>
      </c>
      <c r="C47" s="12">
        <f t="shared" ref="C47:O47" si="2">SUM(C45:C46)</f>
        <v>385.28509999999994</v>
      </c>
      <c r="D47" s="12">
        <f t="shared" si="2"/>
        <v>419.02894899999995</v>
      </c>
      <c r="E47" s="12">
        <f t="shared" si="2"/>
        <v>477.74598499999996</v>
      </c>
      <c r="F47" s="12">
        <f t="shared" si="2"/>
        <v>396.27636400000006</v>
      </c>
      <c r="G47" s="12">
        <f t="shared" si="2"/>
        <v>410.33624400000002</v>
      </c>
      <c r="H47" s="12">
        <f t="shared" si="2"/>
        <v>415.23156999999998</v>
      </c>
      <c r="I47" s="12">
        <f t="shared" si="2"/>
        <v>483.76829800000007</v>
      </c>
      <c r="J47" s="12">
        <f t="shared" si="2"/>
        <v>579.26487400000008</v>
      </c>
      <c r="K47" s="12">
        <f t="shared" si="2"/>
        <v>678.53830400000004</v>
      </c>
      <c r="L47" s="12">
        <f t="shared" si="2"/>
        <v>707.57737200000008</v>
      </c>
      <c r="M47" s="12">
        <f t="shared" si="2"/>
        <v>538.12492099999986</v>
      </c>
      <c r="N47" s="12">
        <f t="shared" si="2"/>
        <v>476.28017299999999</v>
      </c>
      <c r="O47" s="12">
        <f t="shared" si="2"/>
        <v>408.52301599999998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82.541661000000005</v>
      </c>
      <c r="D49" s="135">
        <f t="shared" si="3"/>
        <v>83.800775999999999</v>
      </c>
      <c r="E49" s="135">
        <f t="shared" si="3"/>
        <v>97.570552000000006</v>
      </c>
      <c r="F49" s="135">
        <f t="shared" si="3"/>
        <v>81.636355000000009</v>
      </c>
      <c r="G49" s="135">
        <f t="shared" si="3"/>
        <v>84.598040999999995</v>
      </c>
      <c r="H49" s="135">
        <f t="shared" si="3"/>
        <v>86.882843000000008</v>
      </c>
      <c r="I49" s="135">
        <f t="shared" si="3"/>
        <v>118.697062</v>
      </c>
      <c r="J49" s="135">
        <f t="shared" si="3"/>
        <v>138.08132899999998</v>
      </c>
      <c r="K49" s="135">
        <f t="shared" si="3"/>
        <v>169.47377</v>
      </c>
      <c r="L49" s="135">
        <f t="shared" si="3"/>
        <v>175.057468</v>
      </c>
      <c r="M49" s="135">
        <f t="shared" si="3"/>
        <v>126.50648599999998</v>
      </c>
      <c r="N49" s="135">
        <f t="shared" si="3"/>
        <v>103.83457399999999</v>
      </c>
      <c r="O49" s="135">
        <f t="shared" si="3"/>
        <v>90.225032999999996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18</v>
      </c>
    </row>
    <row r="54" spans="2:15">
      <c r="B54" s="125" t="s">
        <v>14</v>
      </c>
      <c r="C54" s="24">
        <v>557.1400000000001</v>
      </c>
      <c r="D54" s="23">
        <f>ROUND(C54/$C$63*100,1)</f>
        <v>20.2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17.5</v>
      </c>
    </row>
    <row r="56" spans="2:15">
      <c r="B56" s="125" t="s">
        <v>31</v>
      </c>
      <c r="C56" s="24">
        <v>864.2</v>
      </c>
      <c r="D56" s="23">
        <f>100-SUM(D53:D55,D57:D62)</f>
        <v>31.5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138.13999999999999</v>
      </c>
      <c r="D60" s="23">
        <f t="shared" si="4"/>
        <v>5</v>
      </c>
    </row>
    <row r="61" spans="2:15">
      <c r="B61" s="125" t="s">
        <v>7</v>
      </c>
      <c r="C61" s="24">
        <v>166.61452999999841</v>
      </c>
      <c r="D61" s="23">
        <f t="shared" si="4"/>
        <v>6.1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2753.9435299999986</v>
      </c>
      <c r="D63" s="128">
        <f>SUM(D53:D62)</f>
        <v>100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25.7</v>
      </c>
      <c r="D70" s="129"/>
    </row>
    <row r="71" spans="2:4">
      <c r="B71" s="125" t="s">
        <v>14</v>
      </c>
      <c r="C71" s="23">
        <f>ROUND((O86/$O$94)*100,1)</f>
        <v>2.9</v>
      </c>
      <c r="D71" s="129"/>
    </row>
    <row r="72" spans="2:4">
      <c r="B72" s="125" t="s">
        <v>13</v>
      </c>
      <c r="C72" s="23">
        <f>ROUND((O87/$O$94)*100,1)</f>
        <v>27.9</v>
      </c>
      <c r="D72" s="129"/>
    </row>
    <row r="73" spans="2:4">
      <c r="B73" s="125" t="s">
        <v>31</v>
      </c>
      <c r="C73" s="23">
        <f>100-SUM(C70:C72,C74:C79)</f>
        <v>38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0.1</v>
      </c>
      <c r="D76" s="121"/>
    </row>
    <row r="77" spans="2:4">
      <c r="B77" s="125" t="s">
        <v>8</v>
      </c>
      <c r="C77" s="23">
        <f>ROUND((O90/$O$94)*100,1)</f>
        <v>3.4</v>
      </c>
      <c r="D77" s="129"/>
    </row>
    <row r="78" spans="2:4">
      <c r="B78" s="125" t="s">
        <v>7</v>
      </c>
      <c r="C78" s="23">
        <f>ROUND((O91/$O$94)*100,1)</f>
        <v>2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</v>
      </c>
      <c r="D80" s="129"/>
    </row>
    <row r="82" spans="2:15">
      <c r="B82" s="51" t="s">
        <v>42</v>
      </c>
    </row>
    <row r="83" spans="2:15">
      <c r="B83" s="123"/>
      <c r="C83" s="130">
        <v>42675</v>
      </c>
      <c r="D83" s="130">
        <v>42705</v>
      </c>
      <c r="E83" s="130">
        <v>42736</v>
      </c>
      <c r="F83" s="130">
        <v>42767</v>
      </c>
      <c r="G83" s="130">
        <v>42795</v>
      </c>
      <c r="H83" s="130">
        <v>42826</v>
      </c>
      <c r="I83" s="130">
        <v>42856</v>
      </c>
      <c r="J83" s="130">
        <v>42887</v>
      </c>
      <c r="K83" s="130">
        <v>42917</v>
      </c>
      <c r="L83" s="130">
        <v>42948</v>
      </c>
      <c r="M83" s="130">
        <v>42979</v>
      </c>
      <c r="N83" s="130">
        <v>43009</v>
      </c>
      <c r="O83" s="130">
        <v>43040</v>
      </c>
    </row>
    <row r="84" spans="2:15">
      <c r="B84" s="125" t="s">
        <v>17</v>
      </c>
      <c r="C84" s="24">
        <v>0.26</v>
      </c>
      <c r="D84" s="24">
        <v>0.27</v>
      </c>
      <c r="E84" s="24">
        <v>0.26400000000000001</v>
      </c>
      <c r="F84" s="24">
        <v>0.23899999999999999</v>
      </c>
      <c r="G84" s="24">
        <v>0.26500000000000001</v>
      </c>
      <c r="H84" s="24">
        <v>0.26200000000000001</v>
      </c>
      <c r="I84" s="24">
        <v>0.27100000000000002</v>
      </c>
      <c r="J84" s="24">
        <v>0.27100000000000002</v>
      </c>
      <c r="K84" s="24">
        <v>0.27500000000000002</v>
      </c>
      <c r="L84" s="24">
        <v>0.28799999999999998</v>
      </c>
      <c r="M84" s="24">
        <v>0.26700000000000002</v>
      </c>
      <c r="N84" s="24">
        <v>0.29399999999999998</v>
      </c>
      <c r="O84" s="24">
        <v>0</v>
      </c>
    </row>
    <row r="85" spans="2:15">
      <c r="B85" s="125" t="s">
        <v>15</v>
      </c>
      <c r="C85" s="24">
        <v>184.85145199999999</v>
      </c>
      <c r="D85" s="24">
        <v>188.07008300000001</v>
      </c>
      <c r="E85" s="24">
        <v>188.28313199999999</v>
      </c>
      <c r="F85" s="24">
        <v>166.41307599999999</v>
      </c>
      <c r="G85" s="24">
        <v>199.64238800000001</v>
      </c>
      <c r="H85" s="24">
        <v>210.39763500000001</v>
      </c>
      <c r="I85" s="24">
        <v>214.52666099999999</v>
      </c>
      <c r="J85" s="24">
        <v>195.945864</v>
      </c>
      <c r="K85" s="24">
        <v>212.74097399999999</v>
      </c>
      <c r="L85" s="24">
        <v>224.846722</v>
      </c>
      <c r="M85" s="24">
        <v>211.955039</v>
      </c>
      <c r="N85" s="24">
        <v>232.63630900000001</v>
      </c>
      <c r="O85" s="24">
        <v>192.2115</v>
      </c>
    </row>
    <row r="86" spans="2:15">
      <c r="B86" s="125" t="s">
        <v>14</v>
      </c>
      <c r="C86" s="24">
        <v>26.044129999999999</v>
      </c>
      <c r="D86" s="24">
        <v>29.769361</v>
      </c>
      <c r="E86" s="24">
        <v>31.339258000000001</v>
      </c>
      <c r="F86" s="24">
        <v>23.523016999999999</v>
      </c>
      <c r="G86" s="24">
        <v>18.987773000000001</v>
      </c>
      <c r="H86" s="24">
        <v>12.640722</v>
      </c>
      <c r="I86" s="24">
        <v>17.181505000000001</v>
      </c>
      <c r="J86" s="24">
        <v>14.31457</v>
      </c>
      <c r="K86" s="24">
        <v>22.105540999999999</v>
      </c>
      <c r="L86" s="24">
        <v>21.770814000000001</v>
      </c>
      <c r="M86" s="24">
        <v>23.422578999999999</v>
      </c>
      <c r="N86" s="24">
        <v>22.577283999999999</v>
      </c>
      <c r="O86" s="24">
        <v>21.651536</v>
      </c>
    </row>
    <row r="87" spans="2:15">
      <c r="B87" s="125" t="s">
        <v>13</v>
      </c>
      <c r="C87" s="24">
        <v>172.369114</v>
      </c>
      <c r="D87" s="24">
        <v>245.57943599999999</v>
      </c>
      <c r="E87" s="24">
        <v>210.604085</v>
      </c>
      <c r="F87" s="24">
        <v>197.05500000000001</v>
      </c>
      <c r="G87" s="24">
        <v>204.998987</v>
      </c>
      <c r="H87" s="24">
        <v>218.56331599999999</v>
      </c>
      <c r="I87" s="24">
        <v>191.06265099999999</v>
      </c>
      <c r="J87" s="24">
        <v>236.220382</v>
      </c>
      <c r="K87" s="24">
        <v>222.604919</v>
      </c>
      <c r="L87" s="24">
        <v>223.524225</v>
      </c>
      <c r="M87" s="24">
        <v>208.86049</v>
      </c>
      <c r="N87" s="24">
        <v>203.117301</v>
      </c>
      <c r="O87" s="24">
        <v>208.56684000000001</v>
      </c>
    </row>
    <row r="88" spans="2:15">
      <c r="B88" s="125" t="s">
        <v>11</v>
      </c>
      <c r="C88" s="24">
        <v>304.19990300000001</v>
      </c>
      <c r="D88" s="24">
        <v>249.42523499999999</v>
      </c>
      <c r="E88" s="24">
        <v>282.31956300000002</v>
      </c>
      <c r="F88" s="24">
        <v>235.32400000000001</v>
      </c>
      <c r="G88" s="24">
        <v>250.92337599999999</v>
      </c>
      <c r="H88" s="24">
        <v>219.690934</v>
      </c>
      <c r="I88" s="24">
        <v>255.53692899999999</v>
      </c>
      <c r="J88" s="24">
        <v>214.87389200000001</v>
      </c>
      <c r="K88" s="24">
        <v>231.39176800000001</v>
      </c>
      <c r="L88" s="24">
        <v>261.57627100000002</v>
      </c>
      <c r="M88" s="24">
        <v>236.36961299999999</v>
      </c>
      <c r="N88" s="24">
        <v>290.26285000000001</v>
      </c>
      <c r="O88" s="24">
        <v>285.07182699999998</v>
      </c>
    </row>
    <row r="89" spans="2:15">
      <c r="B89" s="125" t="s">
        <v>9</v>
      </c>
      <c r="C89" s="24">
        <v>1.0128509999999999</v>
      </c>
      <c r="D89" s="24">
        <v>1.035191</v>
      </c>
      <c r="E89" s="24">
        <v>1.084578</v>
      </c>
      <c r="F89" s="24">
        <v>1.4479919999999999</v>
      </c>
      <c r="G89" s="24">
        <v>2.1297549999999998</v>
      </c>
      <c r="H89" s="24">
        <v>0.99451599999999996</v>
      </c>
      <c r="I89" s="24">
        <v>1.495018</v>
      </c>
      <c r="J89" s="24">
        <v>2.2291949999999998</v>
      </c>
      <c r="K89" s="24">
        <v>3.1143130000000001</v>
      </c>
      <c r="L89" s="24">
        <v>2.4583379999999999</v>
      </c>
      <c r="M89" s="24">
        <v>2.340878</v>
      </c>
      <c r="N89" s="24">
        <v>0.99089499999999997</v>
      </c>
      <c r="O89" s="24">
        <v>0.80478099999999997</v>
      </c>
    </row>
    <row r="90" spans="2:15">
      <c r="B90" s="125" t="s">
        <v>8</v>
      </c>
      <c r="C90" s="24">
        <v>17.702000000000002</v>
      </c>
      <c r="D90" s="24">
        <v>15.712999999999999</v>
      </c>
      <c r="E90" s="24">
        <v>15.115</v>
      </c>
      <c r="F90" s="24">
        <v>22.686</v>
      </c>
      <c r="G90" s="24">
        <v>36.311999999999998</v>
      </c>
      <c r="H90" s="24">
        <v>18.605</v>
      </c>
      <c r="I90" s="24">
        <v>25.481999999999999</v>
      </c>
      <c r="J90" s="24">
        <v>40.128</v>
      </c>
      <c r="K90" s="24">
        <v>50.389000000000003</v>
      </c>
      <c r="L90" s="24">
        <v>47.396999999999998</v>
      </c>
      <c r="M90" s="24">
        <v>54.584000000000003</v>
      </c>
      <c r="N90" s="24">
        <v>21.312000000000001</v>
      </c>
      <c r="O90" s="24">
        <v>25.119146000000001</v>
      </c>
    </row>
    <row r="91" spans="2:15">
      <c r="B91" s="125" t="s">
        <v>7</v>
      </c>
      <c r="C91" s="24">
        <v>17.007000000000001</v>
      </c>
      <c r="D91" s="24">
        <v>15.715999999999999</v>
      </c>
      <c r="E91" s="24">
        <v>18.013999999999999</v>
      </c>
      <c r="F91" s="24">
        <v>18.975999999999999</v>
      </c>
      <c r="G91" s="24">
        <v>25.344000000000001</v>
      </c>
      <c r="H91" s="24">
        <v>25.782</v>
      </c>
      <c r="I91" s="24">
        <v>25.21</v>
      </c>
      <c r="J91" s="24">
        <v>27.57</v>
      </c>
      <c r="K91" s="24">
        <v>29.076000000000001</v>
      </c>
      <c r="L91" s="24">
        <v>26.878</v>
      </c>
      <c r="M91" s="24">
        <v>22.927</v>
      </c>
      <c r="N91" s="24">
        <v>19.715</v>
      </c>
      <c r="O91" s="24">
        <v>15.185185000000001</v>
      </c>
    </row>
    <row r="92" spans="2:15">
      <c r="B92" s="125" t="s">
        <v>27</v>
      </c>
      <c r="C92" s="24">
        <v>0.76500000000000001</v>
      </c>
      <c r="D92" s="24">
        <v>0.78900000000000003</v>
      </c>
      <c r="E92" s="24">
        <v>0.81100000000000005</v>
      </c>
      <c r="F92" s="24">
        <v>0.72</v>
      </c>
      <c r="G92" s="24">
        <v>0.83099999999999996</v>
      </c>
      <c r="H92" s="24">
        <v>0.83599999999999997</v>
      </c>
      <c r="I92" s="24">
        <v>0.81299999999999994</v>
      </c>
      <c r="J92" s="24">
        <v>0.82299999999999995</v>
      </c>
      <c r="K92" s="24">
        <v>0.83099999999999996</v>
      </c>
      <c r="L92" s="24">
        <v>0.68200000000000005</v>
      </c>
      <c r="M92" s="24">
        <v>0.80200000000000005</v>
      </c>
      <c r="N92" s="24">
        <v>0.83099999999999996</v>
      </c>
      <c r="O92" s="24">
        <v>0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724.21144999999979</v>
      </c>
      <c r="D94" s="12">
        <f t="shared" si="5"/>
        <v>746.3673060000001</v>
      </c>
      <c r="E94" s="12">
        <f t="shared" si="5"/>
        <v>747.8346160000001</v>
      </c>
      <c r="F94" s="12">
        <f t="shared" si="5"/>
        <v>666.38408500000003</v>
      </c>
      <c r="G94" s="12">
        <f t="shared" si="5"/>
        <v>739.43427900000006</v>
      </c>
      <c r="H94" s="12">
        <f t="shared" si="5"/>
        <v>707.77212300000008</v>
      </c>
      <c r="I94" s="12">
        <f t="shared" si="5"/>
        <v>731.57876399999986</v>
      </c>
      <c r="J94" s="12">
        <f t="shared" si="5"/>
        <v>732.37590300000011</v>
      </c>
      <c r="K94" s="12">
        <f t="shared" si="5"/>
        <v>772.52851500000008</v>
      </c>
      <c r="L94" s="12">
        <f t="shared" si="5"/>
        <v>809.42137000000014</v>
      </c>
      <c r="M94" s="12">
        <f t="shared" si="5"/>
        <v>761.52859899999999</v>
      </c>
      <c r="N94" s="12">
        <f t="shared" si="5"/>
        <v>791.7366390000002</v>
      </c>
      <c r="O94" s="12">
        <f t="shared" si="5"/>
        <v>748.61081500000012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383.26469599999996</v>
      </c>
      <c r="D96" s="135">
        <f t="shared" si="6"/>
        <v>463.41888</v>
      </c>
      <c r="E96" s="135">
        <f t="shared" si="6"/>
        <v>430.22647499999999</v>
      </c>
      <c r="F96" s="135">
        <f t="shared" si="6"/>
        <v>386.99109299999998</v>
      </c>
      <c r="G96" s="135">
        <f t="shared" si="6"/>
        <v>423.62914799999999</v>
      </c>
      <c r="H96" s="135">
        <f t="shared" si="6"/>
        <v>441.60167300000001</v>
      </c>
      <c r="I96" s="135">
        <f t="shared" si="6"/>
        <v>422.77081699999997</v>
      </c>
      <c r="J96" s="135">
        <f t="shared" si="6"/>
        <v>446.480816</v>
      </c>
      <c r="K96" s="135">
        <f t="shared" si="6"/>
        <v>457.45143399999995</v>
      </c>
      <c r="L96" s="135">
        <f t="shared" si="6"/>
        <v>470.14176099999997</v>
      </c>
      <c r="M96" s="135">
        <f t="shared" si="6"/>
        <v>444.23810800000001</v>
      </c>
      <c r="N96" s="135">
        <f t="shared" si="6"/>
        <v>458.330894</v>
      </c>
      <c r="O96" s="135">
        <f t="shared" si="6"/>
        <v>422.42987600000004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2017-12-18T08:39:27Z</dcterms:modified>
</cp:coreProperties>
</file>