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7\NOV\INF_ELABORADA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9" l="1"/>
  <c r="A5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D101" i="9" l="1"/>
  <c r="F101" i="9" s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<sst xmlns="http://schemas.openxmlformats.org/spreadsheetml/2006/main" count="115" uniqueCount="65">
  <si>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</si>
  <si>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</si>
  <si>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</si>
  <si>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</si>
  <si>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</si>
  <si>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</si>
  <si>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</si>
  <si>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</si>
  <si>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</si>
  <si>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</si>
  <si>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</si>
  <si>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</si>
  <si>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</si>
  <si>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</si>
  <si>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</si>
  <si>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</si>
  <si>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</si>
  <si>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</si>
  <si>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</si>
  <si>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</si>
  <si>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</si>
  <si>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</si>
  <si>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</si>
  <si>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</si>
  <si>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</si>
  <si>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</si>
  <si>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</si>
  <si>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</si>
  <si>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</si>
  <si>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</si>
  <si>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</si>
  <si>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</si>
  <si>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</si>
  <si>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</si>
  <si>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</si>
  <si>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</si>
  <si>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</si>
  <si>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</si>
  <si>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</si>
  <si>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Media 2016</t>
  </si>
  <si>
    <t>Noviembre 2017</t>
  </si>
  <si>
    <t>Máxima 2017</t>
  </si>
  <si>
    <t>Media 2017</t>
  </si>
  <si>
    <t>Minima 2017</t>
  </si>
  <si>
    <t>Banda minima 2007-2016</t>
  </si>
  <si>
    <t>Banda máxima 2007-2016</t>
  </si>
  <si>
    <t>N</t>
  </si>
  <si>
    <t>D</t>
  </si>
  <si>
    <t>E</t>
  </si>
  <si>
    <t>F</t>
  </si>
  <si>
    <t>M</t>
  </si>
  <si>
    <t>A</t>
  </si>
  <si>
    <t>J</t>
  </si>
  <si>
    <t>S</t>
  </si>
  <si>
    <t>O</t>
  </si>
  <si>
    <t>%17/16</t>
  </si>
  <si>
    <t>Hístorico</t>
  </si>
  <si>
    <t>19 julio 2010 (13:26 h)</t>
  </si>
  <si>
    <t>17 diciembre 2007 (18:53 h)</t>
  </si>
  <si>
    <t>06 septiembre (13:32 h)</t>
  </si>
  <si>
    <t>17 febrero (20:37 h)</t>
  </si>
  <si>
    <t>13 julio (13:36 h)</t>
  </si>
  <si>
    <t>18 enero 2017 (19:50 h)</t>
  </si>
  <si>
    <t>nov-17</t>
  </si>
  <si>
    <t>30 noviembre 2017 (20:21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</si>
</sst>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5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0" fontId="22" fillId="4" borderId="0" xfId="8" applyFont="1" applyFill="1"/>
    <xf numFmtId="170" fontId="22" fillId="4" borderId="0" xfId="8" applyNumberFormat="1" applyFont="1" applyFill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0.38680239308324094</c:v>
                </c:pt>
                <c:pt idx="1">
                  <c:v>1.7396647047932978</c:v>
                </c:pt>
                <c:pt idx="2">
                  <c:v>1.1860905752074657</c:v>
                </c:pt>
                <c:pt idx="3">
                  <c:v>-3.3352575518752481E-2</c:v>
                </c:pt>
                <c:pt idx="4">
                  <c:v>2.6838871910830786</c:v>
                </c:pt>
                <c:pt idx="5">
                  <c:v>-3.6063180183587451</c:v>
                </c:pt>
                <c:pt idx="6">
                  <c:v>0.54704008132850923</c:v>
                </c:pt>
                <c:pt idx="7">
                  <c:v>0.24634804597263305</c:v>
                </c:pt>
                <c:pt idx="8">
                  <c:v>-0.18228686656738269</c:v>
                </c:pt>
                <c:pt idx="9">
                  <c:v>-0.15086761106648527</c:v>
                </c:pt>
                <c:pt idx="10">
                  <c:v>-0.49307245875254146</c:v>
                </c:pt>
                <c:pt idx="11">
                  <c:v>0.14307256678409708</c:v>
                </c:pt>
                <c:pt idx="12">
                  <c:v>0.37071487254249913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2.4104064989546981</c:v>
                </c:pt>
                <c:pt idx="1">
                  <c:v>2.4620714910187358</c:v>
                </c:pt>
                <c:pt idx="2">
                  <c:v>1.1280632657347356</c:v>
                </c:pt>
                <c:pt idx="3">
                  <c:v>-5.8459292411926045</c:v>
                </c:pt>
                <c:pt idx="4">
                  <c:v>-2.716228787360242</c:v>
                </c:pt>
                <c:pt idx="5">
                  <c:v>-0.78689378306948665</c:v>
                </c:pt>
                <c:pt idx="6">
                  <c:v>1.5486772117304204</c:v>
                </c:pt>
                <c:pt idx="7">
                  <c:v>2.4698026813321006</c:v>
                </c:pt>
                <c:pt idx="8">
                  <c:v>-1.2566469678865211E-2</c:v>
                </c:pt>
                <c:pt idx="9">
                  <c:v>0.11691991816602521</c:v>
                </c:pt>
                <c:pt idx="10">
                  <c:v>-1.0531621020626325</c:v>
                </c:pt>
                <c:pt idx="11">
                  <c:v>1.1981734343170736</c:v>
                </c:pt>
                <c:pt idx="12">
                  <c:v>-2.0368295561636662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1.139987256643904</c:v>
                </c:pt>
                <c:pt idx="1">
                  <c:v>-2.1049298499973501</c:v>
                </c:pt>
                <c:pt idx="2">
                  <c:v>5.3229715086413831</c:v>
                </c:pt>
                <c:pt idx="3">
                  <c:v>1.3830974524149608</c:v>
                </c:pt>
                <c:pt idx="4">
                  <c:v>-1.5996625072574044</c:v>
                </c:pt>
                <c:pt idx="5">
                  <c:v>-1.1141659067879339</c:v>
                </c:pt>
                <c:pt idx="6">
                  <c:v>0.47917072747722944</c:v>
                </c:pt>
                <c:pt idx="7">
                  <c:v>4.4982321105597745</c:v>
                </c:pt>
                <c:pt idx="8">
                  <c:v>0.94107425735103778</c:v>
                </c:pt>
                <c:pt idx="9">
                  <c:v>1.6391842182775784</c:v>
                </c:pt>
                <c:pt idx="10">
                  <c:v>-1.4756988626292489</c:v>
                </c:pt>
                <c:pt idx="11">
                  <c:v>0.62507579018191706</c:v>
                </c:pt>
                <c:pt idx="12">
                  <c:v>2.7841290209356995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07600"/>
        <c:axId val="153505896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3.937196148681843</c:v>
                </c:pt>
                <c:pt idx="1">
                  <c:v>2.0968063458146835</c:v>
                </c:pt>
                <c:pt idx="2">
                  <c:v>7.6371253495835845</c:v>
                </c:pt>
                <c:pt idx="3">
                  <c:v>-4.4961843642963961</c:v>
                </c:pt>
                <c:pt idx="4">
                  <c:v>-1.6320041035345678</c:v>
                </c:pt>
                <c:pt idx="5">
                  <c:v>-5.5073777082161657</c:v>
                </c:pt>
                <c:pt idx="6">
                  <c:v>2.5748880205361591</c:v>
                </c:pt>
                <c:pt idx="7">
                  <c:v>7.2143828378645081</c:v>
                </c:pt>
                <c:pt idx="8">
                  <c:v>0.74622092110478988</c:v>
                </c:pt>
                <c:pt idx="9">
                  <c:v>1.6052365253771184</c:v>
                </c:pt>
                <c:pt idx="10">
                  <c:v>-3.0219334234444228</c:v>
                </c:pt>
                <c:pt idx="11">
                  <c:v>1.9663217912830877</c:v>
                </c:pt>
                <c:pt idx="12">
                  <c:v>1.1180143373145324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07600"/>
        <c:axId val="153505896"/>
      </c:lineChart>
      <c:catAx>
        <c:axId val="15410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53505896"/>
        <c:crosses val="autoZero"/>
        <c:auto val="1"/>
        <c:lblAlgn val="ctr"/>
        <c:lblOffset val="100"/>
        <c:noMultiLvlLbl val="0"/>
      </c:catAx>
      <c:valAx>
        <c:axId val="153505896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54107600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2007-2016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1'!$G$7:$G$36</c:f>
              <c:numCache>
                <c:formatCode>#,##0.0</c:formatCode>
                <c:ptCount val="30"/>
                <c:pt idx="0">
                  <c:v>19.637354021011689</c:v>
                </c:pt>
                <c:pt idx="1">
                  <c:v>19.218875967555451</c:v>
                </c:pt>
                <c:pt idx="2">
                  <c:v>19.72909052194894</c:v>
                </c:pt>
                <c:pt idx="3">
                  <c:v>18.845664044460527</c:v>
                </c:pt>
                <c:pt idx="4">
                  <c:v>18.145636595920514</c:v>
                </c:pt>
                <c:pt idx="5">
                  <c:v>18.117510770600081</c:v>
                </c:pt>
                <c:pt idx="6">
                  <c:v>18.052325890617087</c:v>
                </c:pt>
                <c:pt idx="7">
                  <c:v>17.722154651611618</c:v>
                </c:pt>
                <c:pt idx="8">
                  <c:v>17.776568635617881</c:v>
                </c:pt>
                <c:pt idx="9">
                  <c:v>18.008595669930422</c:v>
                </c:pt>
                <c:pt idx="10">
                  <c:v>17.807759080952934</c:v>
                </c:pt>
                <c:pt idx="11">
                  <c:v>18.297863774218222</c:v>
                </c:pt>
                <c:pt idx="12">
                  <c:v>18.336199369731297</c:v>
                </c:pt>
                <c:pt idx="13">
                  <c:v>17.896024165498172</c:v>
                </c:pt>
                <c:pt idx="14">
                  <c:v>17.394836681496017</c:v>
                </c:pt>
                <c:pt idx="15">
                  <c:v>16.917785101545881</c:v>
                </c:pt>
                <c:pt idx="16">
                  <c:v>16.220502164580953</c:v>
                </c:pt>
                <c:pt idx="17">
                  <c:v>16.369343311837746</c:v>
                </c:pt>
                <c:pt idx="18">
                  <c:v>16.517028954860244</c:v>
                </c:pt>
                <c:pt idx="19">
                  <c:v>16.726936442970668</c:v>
                </c:pt>
                <c:pt idx="20">
                  <c:v>16.421198593647368</c:v>
                </c:pt>
                <c:pt idx="21">
                  <c:v>15.283810309086027</c:v>
                </c:pt>
                <c:pt idx="22">
                  <c:v>15.086318921757487</c:v>
                </c:pt>
                <c:pt idx="23">
                  <c:v>15.050696672450238</c:v>
                </c:pt>
                <c:pt idx="24">
                  <c:v>14.865421820577509</c:v>
                </c:pt>
                <c:pt idx="25">
                  <c:v>14.39531007583752</c:v>
                </c:pt>
                <c:pt idx="26">
                  <c:v>13.520507456678908</c:v>
                </c:pt>
                <c:pt idx="27">
                  <c:v>13.562087774635099</c:v>
                </c:pt>
                <c:pt idx="28">
                  <c:v>13.007005367640854</c:v>
                </c:pt>
                <c:pt idx="29">
                  <c:v>13.306456071995163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2007-2016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1'!$F$7:$F$36</c:f>
              <c:numCache>
                <c:formatCode>#,##0.0</c:formatCode>
                <c:ptCount val="30"/>
                <c:pt idx="0">
                  <c:v>10.794118172770185</c:v>
                </c:pt>
                <c:pt idx="1">
                  <c:v>10.952824246774743</c:v>
                </c:pt>
                <c:pt idx="2">
                  <c:v>10.664120453403017</c:v>
                </c:pt>
                <c:pt idx="3">
                  <c:v>10.609512938847079</c:v>
                </c:pt>
                <c:pt idx="4">
                  <c:v>10.062136326936688</c:v>
                </c:pt>
                <c:pt idx="5">
                  <c:v>9.3582159851802622</c:v>
                </c:pt>
                <c:pt idx="6">
                  <c:v>9.2598765649034558</c:v>
                </c:pt>
                <c:pt idx="7">
                  <c:v>8.920254084517012</c:v>
                </c:pt>
                <c:pt idx="8">
                  <c:v>9.26036628012832</c:v>
                </c:pt>
                <c:pt idx="9">
                  <c:v>8.6592564339737343</c:v>
                </c:pt>
                <c:pt idx="10">
                  <c:v>8.5091665981160904</c:v>
                </c:pt>
                <c:pt idx="11">
                  <c:v>8.7946697073757818</c:v>
                </c:pt>
                <c:pt idx="12">
                  <c:v>9.3390406547921412</c:v>
                </c:pt>
                <c:pt idx="13">
                  <c:v>9.2831515835037344</c:v>
                </c:pt>
                <c:pt idx="14">
                  <c:v>8.3662628585773664</c:v>
                </c:pt>
                <c:pt idx="15">
                  <c:v>7.1850447300321516</c:v>
                </c:pt>
                <c:pt idx="16">
                  <c:v>7.0643653881454203</c:v>
                </c:pt>
                <c:pt idx="17">
                  <c:v>6.9403336044300001</c:v>
                </c:pt>
                <c:pt idx="18">
                  <c:v>7.7264118057547178</c:v>
                </c:pt>
                <c:pt idx="19">
                  <c:v>8.567818135299607</c:v>
                </c:pt>
                <c:pt idx="20">
                  <c:v>8.8224751282783416</c:v>
                </c:pt>
                <c:pt idx="21">
                  <c:v>8.5583319495974006</c:v>
                </c:pt>
                <c:pt idx="22">
                  <c:v>7.2358931151873263</c:v>
                </c:pt>
                <c:pt idx="23">
                  <c:v>6.6878710592039212</c:v>
                </c:pt>
                <c:pt idx="24">
                  <c:v>6.4668285186080965</c:v>
                </c:pt>
                <c:pt idx="25">
                  <c:v>6.5020220272453644</c:v>
                </c:pt>
                <c:pt idx="26">
                  <c:v>5.6846787370413026</c:v>
                </c:pt>
                <c:pt idx="27">
                  <c:v>5.0960213110467381</c:v>
                </c:pt>
                <c:pt idx="28">
                  <c:v>5.1525065423417837</c:v>
                </c:pt>
                <c:pt idx="29">
                  <c:v>5.1303780331161581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48120"/>
        <c:axId val="242621800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2017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1'!$C$7:$C$36</c:f>
              <c:numCache>
                <c:formatCode>#,##0.0</c:formatCode>
                <c:ptCount val="30"/>
                <c:pt idx="0">
                  <c:v>21.03940955486803</c:v>
                </c:pt>
                <c:pt idx="1">
                  <c:v>21.220185933890416</c:v>
                </c:pt>
                <c:pt idx="2">
                  <c:v>20.516183708828091</c:v>
                </c:pt>
                <c:pt idx="3">
                  <c:v>19.212967962034107</c:v>
                </c:pt>
                <c:pt idx="4">
                  <c:v>17.944424811953155</c:v>
                </c:pt>
                <c:pt idx="5">
                  <c:v>16.481459035520608</c:v>
                </c:pt>
                <c:pt idx="6">
                  <c:v>16.673255353702935</c:v>
                </c:pt>
                <c:pt idx="7">
                  <c:v>15.99905124946601</c:v>
                </c:pt>
                <c:pt idx="8">
                  <c:v>14.701276992684457</c:v>
                </c:pt>
                <c:pt idx="9">
                  <c:v>16.805645450548578</c:v>
                </c:pt>
                <c:pt idx="10">
                  <c:v>18.615592478349665</c:v>
                </c:pt>
                <c:pt idx="11">
                  <c:v>19.061536355394072</c:v>
                </c:pt>
                <c:pt idx="12">
                  <c:v>16.372309927673335</c:v>
                </c:pt>
                <c:pt idx="13">
                  <c:v>15.434524812950418</c:v>
                </c:pt>
                <c:pt idx="14">
                  <c:v>16.575021745112906</c:v>
                </c:pt>
                <c:pt idx="15">
                  <c:v>17.869278980810293</c:v>
                </c:pt>
                <c:pt idx="16">
                  <c:v>18.581688479625132</c:v>
                </c:pt>
                <c:pt idx="17">
                  <c:v>18.393800325684509</c:v>
                </c:pt>
                <c:pt idx="18">
                  <c:v>17.962786554739679</c:v>
                </c:pt>
                <c:pt idx="19">
                  <c:v>18.742932288090355</c:v>
                </c:pt>
                <c:pt idx="20">
                  <c:v>19.255887990853349</c:v>
                </c:pt>
                <c:pt idx="21">
                  <c:v>19.115102774641496</c:v>
                </c:pt>
                <c:pt idx="22">
                  <c:v>19.868363157011949</c:v>
                </c:pt>
                <c:pt idx="23">
                  <c:v>19.610345619069228</c:v>
                </c:pt>
                <c:pt idx="24">
                  <c:v>16.565630932600428</c:v>
                </c:pt>
                <c:pt idx="25">
                  <c:v>14.910295500467722</c:v>
                </c:pt>
                <c:pt idx="26">
                  <c:v>13.80875231788967</c:v>
                </c:pt>
                <c:pt idx="27">
                  <c:v>13.779970157909226</c:v>
                </c:pt>
                <c:pt idx="28">
                  <c:v>12.592252979308723</c:v>
                </c:pt>
                <c:pt idx="29">
                  <c:v>11.698240403749756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1'!$D$7:$D$36</c:f>
              <c:numCache>
                <c:formatCode>#,##0.0</c:formatCode>
                <c:ptCount val="30"/>
                <c:pt idx="0">
                  <c:v>15.953263134629356</c:v>
                </c:pt>
                <c:pt idx="1">
                  <c:v>17.17261864878455</c:v>
                </c:pt>
                <c:pt idx="2">
                  <c:v>16.582747515885103</c:v>
                </c:pt>
                <c:pt idx="3">
                  <c:v>15.824955352709971</c:v>
                </c:pt>
                <c:pt idx="4">
                  <c:v>14.245890904845499</c:v>
                </c:pt>
                <c:pt idx="5">
                  <c:v>12.214844465938185</c:v>
                </c:pt>
                <c:pt idx="6">
                  <c:v>11.148401149812551</c:v>
                </c:pt>
                <c:pt idx="7">
                  <c:v>11.172194848088546</c:v>
                </c:pt>
                <c:pt idx="8">
                  <c:v>10.428322031207699</c:v>
                </c:pt>
                <c:pt idx="9">
                  <c:v>11.6107316472657</c:v>
                </c:pt>
                <c:pt idx="10">
                  <c:v>13.415571441209185</c:v>
                </c:pt>
                <c:pt idx="11">
                  <c:v>13.631587512204678</c:v>
                </c:pt>
                <c:pt idx="12">
                  <c:v>11.719720489843843</c:v>
                </c:pt>
                <c:pt idx="13">
                  <c:v>10.121286270046214</c:v>
                </c:pt>
                <c:pt idx="14">
                  <c:v>10.394662947418583</c:v>
                </c:pt>
                <c:pt idx="15">
                  <c:v>11.111097459668569</c:v>
                </c:pt>
                <c:pt idx="16">
                  <c:v>11.984414932148557</c:v>
                </c:pt>
                <c:pt idx="17">
                  <c:v>12.255148922450498</c:v>
                </c:pt>
                <c:pt idx="18">
                  <c:v>11.689027348626512</c:v>
                </c:pt>
                <c:pt idx="19">
                  <c:v>11.832583585343432</c:v>
                </c:pt>
                <c:pt idx="20">
                  <c:v>12.111088474178862</c:v>
                </c:pt>
                <c:pt idx="21">
                  <c:v>12.326453675111926</c:v>
                </c:pt>
                <c:pt idx="22">
                  <c:v>14.403378823104816</c:v>
                </c:pt>
                <c:pt idx="23">
                  <c:v>14.79345112151085</c:v>
                </c:pt>
                <c:pt idx="24">
                  <c:v>12.240829458147914</c:v>
                </c:pt>
                <c:pt idx="25">
                  <c:v>10.446263492527256</c:v>
                </c:pt>
                <c:pt idx="26">
                  <c:v>9.0298781319182559</c:v>
                </c:pt>
                <c:pt idx="27">
                  <c:v>9.4870629797351373</c:v>
                </c:pt>
                <c:pt idx="28">
                  <c:v>9.0536941897859577</c:v>
                </c:pt>
                <c:pt idx="29">
                  <c:v>7.322040174060632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2017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1'!$E$7:$E$36</c:f>
              <c:numCache>
                <c:formatCode>#,##0.0</c:formatCode>
                <c:ptCount val="30"/>
                <c:pt idx="0">
                  <c:v>10.867116714390685</c:v>
                </c:pt>
                <c:pt idx="1">
                  <c:v>13.125051363678681</c:v>
                </c:pt>
                <c:pt idx="2">
                  <c:v>12.649311322942113</c:v>
                </c:pt>
                <c:pt idx="3">
                  <c:v>12.436942743385833</c:v>
                </c:pt>
                <c:pt idx="4">
                  <c:v>10.547356997737841</c:v>
                </c:pt>
                <c:pt idx="5">
                  <c:v>7.9482298963557607</c:v>
                </c:pt>
                <c:pt idx="6">
                  <c:v>5.6235469459221683</c:v>
                </c:pt>
                <c:pt idx="7">
                  <c:v>6.3453384467110832</c:v>
                </c:pt>
                <c:pt idx="8">
                  <c:v>6.1553670697309411</c:v>
                </c:pt>
                <c:pt idx="9">
                  <c:v>6.415817843982822</c:v>
                </c:pt>
                <c:pt idx="10">
                  <c:v>8.215550404068706</c:v>
                </c:pt>
                <c:pt idx="11">
                  <c:v>8.2016386690152849</c:v>
                </c:pt>
                <c:pt idx="12">
                  <c:v>7.06713105201435</c:v>
                </c:pt>
                <c:pt idx="13">
                  <c:v>4.8080477271420108</c:v>
                </c:pt>
                <c:pt idx="14">
                  <c:v>4.2143041497242599</c:v>
                </c:pt>
                <c:pt idx="15">
                  <c:v>4.3529159385268441</c:v>
                </c:pt>
                <c:pt idx="16">
                  <c:v>5.3871413846719811</c:v>
                </c:pt>
                <c:pt idx="17">
                  <c:v>6.1164975192164865</c:v>
                </c:pt>
                <c:pt idx="18">
                  <c:v>5.4152681425133453</c:v>
                </c:pt>
                <c:pt idx="19">
                  <c:v>4.9222348825965083</c:v>
                </c:pt>
                <c:pt idx="20">
                  <c:v>4.9662889575043749</c:v>
                </c:pt>
                <c:pt idx="21">
                  <c:v>5.5378045755823555</c:v>
                </c:pt>
                <c:pt idx="22">
                  <c:v>8.9383944891976821</c:v>
                </c:pt>
                <c:pt idx="23">
                  <c:v>9.9765566239524723</c:v>
                </c:pt>
                <c:pt idx="24">
                  <c:v>7.9160279836953986</c:v>
                </c:pt>
                <c:pt idx="25">
                  <c:v>5.9822314845867917</c:v>
                </c:pt>
                <c:pt idx="26">
                  <c:v>4.2510039459468416</c:v>
                </c:pt>
                <c:pt idx="27">
                  <c:v>5.1941558015610481</c:v>
                </c:pt>
                <c:pt idx="28">
                  <c:v>5.5151354002631923</c:v>
                </c:pt>
                <c:pt idx="29">
                  <c:v>2.9458399443715084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2016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1'!$H$7:$H$36</c:f>
              <c:numCache>
                <c:formatCode>#,##0.0</c:formatCode>
                <c:ptCount val="30"/>
                <c:pt idx="0">
                  <c:v>16.150576350806656</c:v>
                </c:pt>
                <c:pt idx="1">
                  <c:v>16.5727858212983</c:v>
                </c:pt>
                <c:pt idx="2">
                  <c:v>16.207067316334889</c:v>
                </c:pt>
                <c:pt idx="3">
                  <c:v>15.666042574826495</c:v>
                </c:pt>
                <c:pt idx="4">
                  <c:v>15.051021302554913</c:v>
                </c:pt>
                <c:pt idx="5">
                  <c:v>11.406843959525125</c:v>
                </c:pt>
                <c:pt idx="6">
                  <c:v>9.4341371746217639</c:v>
                </c:pt>
                <c:pt idx="7">
                  <c:v>9.7540687476040908</c:v>
                </c:pt>
                <c:pt idx="8">
                  <c:v>12.523517593222174</c:v>
                </c:pt>
                <c:pt idx="9">
                  <c:v>12.156968343445117</c:v>
                </c:pt>
                <c:pt idx="10">
                  <c:v>12.250293904520783</c:v>
                </c:pt>
                <c:pt idx="11">
                  <c:v>12.418384046389516</c:v>
                </c:pt>
                <c:pt idx="12">
                  <c:v>13.609309788142152</c:v>
                </c:pt>
                <c:pt idx="13">
                  <c:v>12.426670509505444</c:v>
                </c:pt>
                <c:pt idx="14">
                  <c:v>11.660603844380523</c:v>
                </c:pt>
                <c:pt idx="15">
                  <c:v>11.529278256610818</c:v>
                </c:pt>
                <c:pt idx="16">
                  <c:v>12.153200746547677</c:v>
                </c:pt>
                <c:pt idx="17">
                  <c:v>12.540271575556305</c:v>
                </c:pt>
                <c:pt idx="18">
                  <c:v>12.363704132994272</c:v>
                </c:pt>
                <c:pt idx="19">
                  <c:v>13.000574187020266</c:v>
                </c:pt>
                <c:pt idx="20">
                  <c:v>13.387297649488566</c:v>
                </c:pt>
                <c:pt idx="21">
                  <c:v>11.083702079788278</c:v>
                </c:pt>
                <c:pt idx="22">
                  <c:v>9.6916260517817996</c:v>
                </c:pt>
                <c:pt idx="23">
                  <c:v>8.9397671845368158</c:v>
                </c:pt>
                <c:pt idx="24">
                  <c:v>8.8001302162028274</c:v>
                </c:pt>
                <c:pt idx="25">
                  <c:v>10.447574037387479</c:v>
                </c:pt>
                <c:pt idx="26">
                  <c:v>11.467199673971603</c:v>
                </c:pt>
                <c:pt idx="27">
                  <c:v>10.987507217385529</c:v>
                </c:pt>
                <c:pt idx="28">
                  <c:v>10.828462644976373</c:v>
                </c:pt>
                <c:pt idx="29">
                  <c:v>12.10119713171872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48120"/>
        <c:axId val="242621800"/>
      </c:lineChart>
      <c:catAx>
        <c:axId val="15494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42621800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4262180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5494812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19880</c:v>
                </c:pt>
                <c:pt idx="1">
                  <c:v>20897</c:v>
                </c:pt>
                <c:pt idx="2">
                  <c:v>21470</c:v>
                </c:pt>
                <c:pt idx="3">
                  <c:v>20848</c:v>
                </c:pt>
                <c:pt idx="4">
                  <c:v>21477</c:v>
                </c:pt>
                <c:pt idx="5">
                  <c:v>19931</c:v>
                </c:pt>
                <c:pt idx="6">
                  <c:v>19732</c:v>
                </c:pt>
                <c:pt idx="7">
                  <c:v>20247</c:v>
                </c:pt>
                <c:pt idx="8">
                  <c:v>22235</c:v>
                </c:pt>
                <c:pt idx="9">
                  <c:v>21464</c:v>
                </c:pt>
                <c:pt idx="10">
                  <c:v>20845</c:v>
                </c:pt>
                <c:pt idx="11">
                  <c:v>19852</c:v>
                </c:pt>
                <c:pt idx="12">
                  <c:v>20663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214888"/>
        <c:axId val="243230576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20663</c:v>
                </c:pt>
                <c:pt idx="1">
                  <c:v>21336</c:v>
                </c:pt>
                <c:pt idx="2">
                  <c:v>23109</c:v>
                </c:pt>
                <c:pt idx="3">
                  <c:v>19911</c:v>
                </c:pt>
                <c:pt idx="4">
                  <c:v>21126</c:v>
                </c:pt>
                <c:pt idx="5">
                  <c:v>18833</c:v>
                </c:pt>
                <c:pt idx="6">
                  <c:v>20241</c:v>
                </c:pt>
                <c:pt idx="7">
                  <c:v>21708</c:v>
                </c:pt>
                <c:pt idx="8">
                  <c:v>22401</c:v>
                </c:pt>
                <c:pt idx="9">
                  <c:v>21809</c:v>
                </c:pt>
                <c:pt idx="10">
                  <c:v>20215</c:v>
                </c:pt>
                <c:pt idx="11">
                  <c:v>20243</c:v>
                </c:pt>
                <c:pt idx="12">
                  <c:v>20894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214888"/>
        <c:axId val="243230576"/>
      </c:lineChart>
      <c:catAx>
        <c:axId val="243214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3230576"/>
        <c:crosses val="autoZero"/>
        <c:auto val="1"/>
        <c:lblAlgn val="ctr"/>
        <c:lblOffset val="100"/>
        <c:noMultiLvlLbl val="0"/>
      </c:catAx>
      <c:valAx>
        <c:axId val="243230576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3214888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1382113821138223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040650406504065"/>
                  <c:y val="-7.962267773093937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nov-17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40489</c:v>
                </c:pt>
                <c:pt idx="3">
                  <c:v>39536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0.1138211382113822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38211382113821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03252032520326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2016</c:v>
                </c:pt>
                <c:pt idx="3">
                  <c:v>2017</c:v>
                </c:pt>
                <c:pt idx="4">
                  <c:v>nov-17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38464</c:v>
                </c:pt>
                <c:pt idx="3">
                  <c:v>41381</c:v>
                </c:pt>
                <c:pt idx="4">
                  <c:v>38703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54606712"/>
        <c:axId val="244563504"/>
      </c:barChart>
      <c:catAx>
        <c:axId val="154606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44563504"/>
        <c:crosses val="autoZero"/>
        <c:auto val="1"/>
        <c:lblAlgn val="ctr"/>
        <c:lblOffset val="100"/>
        <c:tickMarkSkip val="1"/>
        <c:noMultiLvlLbl val="0"/>
      </c:catAx>
      <c:valAx>
        <c:axId val="24456350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60671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1'!$D$70:$D$99</c:f>
              <c:numCache>
                <c:formatCode>#,##0</c:formatCode>
                <c:ptCount val="30"/>
                <c:pt idx="0">
                  <c:v>578</c:v>
                </c:pt>
                <c:pt idx="1">
                  <c:v>669</c:v>
                </c:pt>
                <c:pt idx="2">
                  <c:v>683</c:v>
                </c:pt>
                <c:pt idx="3">
                  <c:v>608</c:v>
                </c:pt>
                <c:pt idx="4">
                  <c:v>558</c:v>
                </c:pt>
                <c:pt idx="5">
                  <c:v>674</c:v>
                </c:pt>
                <c:pt idx="6">
                  <c:v>702</c:v>
                </c:pt>
                <c:pt idx="7">
                  <c:v>714</c:v>
                </c:pt>
                <c:pt idx="8">
                  <c:v>712</c:v>
                </c:pt>
                <c:pt idx="9">
                  <c:v>720</c:v>
                </c:pt>
                <c:pt idx="10">
                  <c:v>643</c:v>
                </c:pt>
                <c:pt idx="11">
                  <c:v>591</c:v>
                </c:pt>
                <c:pt idx="12">
                  <c:v>710</c:v>
                </c:pt>
                <c:pt idx="13">
                  <c:v>740</c:v>
                </c:pt>
                <c:pt idx="14">
                  <c:v>754</c:v>
                </c:pt>
                <c:pt idx="15">
                  <c:v>751</c:v>
                </c:pt>
                <c:pt idx="16">
                  <c:v>734</c:v>
                </c:pt>
                <c:pt idx="17">
                  <c:v>658</c:v>
                </c:pt>
                <c:pt idx="18">
                  <c:v>612</c:v>
                </c:pt>
                <c:pt idx="19">
                  <c:v>734</c:v>
                </c:pt>
                <c:pt idx="20">
                  <c:v>750</c:v>
                </c:pt>
                <c:pt idx="21">
                  <c:v>760</c:v>
                </c:pt>
                <c:pt idx="22">
                  <c:v>745</c:v>
                </c:pt>
                <c:pt idx="23">
                  <c:v>737</c:v>
                </c:pt>
                <c:pt idx="24">
                  <c:v>663</c:v>
                </c:pt>
                <c:pt idx="25">
                  <c:v>615</c:v>
                </c:pt>
                <c:pt idx="26">
                  <c:v>749</c:v>
                </c:pt>
                <c:pt idx="27">
                  <c:v>771</c:v>
                </c:pt>
                <c:pt idx="28">
                  <c:v>777</c:v>
                </c:pt>
                <c:pt idx="29">
                  <c:v>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066392"/>
        <c:axId val="244079600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1'!$A$70:$A$99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1'!$C$70:$C$99</c:f>
              <c:numCache>
                <c:formatCode>#,##0</c:formatCode>
                <c:ptCount val="30"/>
                <c:pt idx="0">
                  <c:v>27843</c:v>
                </c:pt>
                <c:pt idx="1">
                  <c:v>32939</c:v>
                </c:pt>
                <c:pt idx="2">
                  <c:v>32156</c:v>
                </c:pt>
                <c:pt idx="3">
                  <c:v>28266</c:v>
                </c:pt>
                <c:pt idx="4">
                  <c:v>27834</c:v>
                </c:pt>
                <c:pt idx="5">
                  <c:v>33402</c:v>
                </c:pt>
                <c:pt idx="6">
                  <c:v>34170</c:v>
                </c:pt>
                <c:pt idx="7">
                  <c:v>34876</c:v>
                </c:pt>
                <c:pt idx="8">
                  <c:v>34789</c:v>
                </c:pt>
                <c:pt idx="9">
                  <c:v>33801</c:v>
                </c:pt>
                <c:pt idx="10">
                  <c:v>29979</c:v>
                </c:pt>
                <c:pt idx="11">
                  <c:v>29411</c:v>
                </c:pt>
                <c:pt idx="12">
                  <c:v>35193</c:v>
                </c:pt>
                <c:pt idx="13">
                  <c:v>36500</c:v>
                </c:pt>
                <c:pt idx="14">
                  <c:v>36586</c:v>
                </c:pt>
                <c:pt idx="15">
                  <c:v>36234</c:v>
                </c:pt>
                <c:pt idx="16">
                  <c:v>34830</c:v>
                </c:pt>
                <c:pt idx="17">
                  <c:v>31159</c:v>
                </c:pt>
                <c:pt idx="18">
                  <c:v>30870</c:v>
                </c:pt>
                <c:pt idx="19">
                  <c:v>36109</c:v>
                </c:pt>
                <c:pt idx="20">
                  <c:v>36253</c:v>
                </c:pt>
                <c:pt idx="21">
                  <c:v>36473</c:v>
                </c:pt>
                <c:pt idx="22">
                  <c:v>35769</c:v>
                </c:pt>
                <c:pt idx="23">
                  <c:v>34445</c:v>
                </c:pt>
                <c:pt idx="24">
                  <c:v>30958</c:v>
                </c:pt>
                <c:pt idx="25">
                  <c:v>30826</c:v>
                </c:pt>
                <c:pt idx="26">
                  <c:v>37137</c:v>
                </c:pt>
                <c:pt idx="27">
                  <c:v>36978</c:v>
                </c:pt>
                <c:pt idx="28">
                  <c:v>37252</c:v>
                </c:pt>
                <c:pt idx="29">
                  <c:v>38107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9480"/>
        <c:axId val="243927384"/>
      </c:lineChart>
      <c:catAx>
        <c:axId val="244066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4079600"/>
        <c:crosses val="autoZero"/>
        <c:auto val="0"/>
        <c:lblAlgn val="ctr"/>
        <c:lblOffset val="100"/>
        <c:noMultiLvlLbl val="0"/>
      </c:catAx>
      <c:valAx>
        <c:axId val="244079600"/>
        <c:scaling>
          <c:orientation val="minMax"/>
          <c:max val="1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4066392"/>
        <c:crosses val="autoZero"/>
        <c:crossBetween val="between"/>
        <c:majorUnit val="125"/>
      </c:valAx>
      <c:valAx>
        <c:axId val="243927384"/>
        <c:scaling>
          <c:orientation val="minMax"/>
          <c:max val="40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44829480"/>
        <c:crosses val="max"/>
        <c:crossBetween val="between"/>
      </c:valAx>
      <c:catAx>
        <c:axId val="244829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27384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0.75793</cdr:x>
      <cdr:y>0.17893</cdr:y>
    </cdr:from>
    <cdr:to>
      <cdr:x>0.98243</cdr:x>
      <cdr:y>0.26078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2287" y="545134"/>
          <a:ext cx="1582388" cy="24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0.70117</cdr:x>
      <cdr:y>0.7397</cdr:y>
    </cdr:from>
    <cdr:to>
      <cdr:x>0.92297</cdr:x>
      <cdr:y>0.83051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2214" y="2155963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2253" y="1724025"/>
          <a:ext cx="1095571" cy="16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06 septiembre (13:32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febrero (20:37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0.19296</cdr:x>
      <cdr:y>0.39136</cdr:y>
    </cdr:from>
    <cdr:to>
      <cdr:x>0.60847</cdr:x>
      <cdr:y>0.4356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3538" y="1144397"/>
          <a:ext cx="1622670" cy="12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0.18678</cdr:x>
      <cdr:y>0.33696</cdr:y>
    </cdr:from>
    <cdr:to>
      <cdr:x>0.54703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9419" y="985330"/>
          <a:ext cx="1406866" cy="129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2017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0.18323</cdr:x>
      <cdr:y>0.19272</cdr:y>
    </cdr:from>
    <cdr:to>
      <cdr:x>0.60248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559" y="563555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30 noviembre 2017 (20:21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40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26" sqref="K2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40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5" t="s">
        <v>9</v>
      </c>
      <c r="E7" s="4"/>
      <c r="F7" s="77" t="s">
        <v>40</v>
      </c>
      <c r="G7" s="78"/>
      <c r="H7" s="78" t="s">
        <v>1</v>
      </c>
      <c r="I7" s="78"/>
      <c r="J7" s="78" t="s">
        <v>2</v>
      </c>
      <c r="K7" s="78"/>
    </row>
    <row r="8" spans="3:12">
      <c r="C8" s="75"/>
      <c r="E8" s="5"/>
      <c r="F8" s="64" t="s">
        <v>3</v>
      </c>
      <c r="G8" s="70" t="s">
        <v>55</v>
      </c>
      <c r="H8" s="64" t="s">
        <v>3</v>
      </c>
      <c r="I8" s="69" t="str">
        <f>G8</f>
        <v>%17/16</v>
      </c>
      <c r="J8" s="64" t="s">
        <v>3</v>
      </c>
      <c r="K8" s="69" t="str">
        <f>G8</f>
        <v>%17/16</v>
      </c>
    </row>
    <row r="9" spans="3:12">
      <c r="C9" s="38"/>
      <c r="E9" s="30" t="s">
        <v>4</v>
      </c>
      <c r="F9" s="31">
        <v>20894</v>
      </c>
      <c r="G9" s="32">
        <v>1.1000000000000001</v>
      </c>
      <c r="H9" s="31">
        <v>230488</v>
      </c>
      <c r="I9" s="32">
        <v>0.8</v>
      </c>
      <c r="J9" s="31">
        <v>251824</v>
      </c>
      <c r="K9" s="32">
        <v>0.9</v>
      </c>
    </row>
    <row r="10" spans="3:12">
      <c r="E10" s="33"/>
      <c r="F10" s="34"/>
      <c r="G10" s="34"/>
      <c r="H10" s="34"/>
      <c r="I10" s="34"/>
      <c r="J10" s="34"/>
      <c r="K10" s="34"/>
    </row>
    <row r="11" spans="3:12">
      <c r="E11" s="33" t="s">
        <v>29</v>
      </c>
      <c r="F11" s="34"/>
      <c r="G11" s="34"/>
      <c r="H11" s="34"/>
      <c r="I11" s="34"/>
      <c r="J11" s="34"/>
      <c r="K11" s="34"/>
    </row>
    <row r="12" spans="3:12">
      <c r="E12" s="35" t="s">
        <v>0</v>
      </c>
      <c r="F12" s="34"/>
      <c r="G12" s="66">
        <v>0.37071487254249913</v>
      </c>
      <c r="H12" s="66"/>
      <c r="I12" s="66">
        <v>-0.2286227834887411</v>
      </c>
      <c r="J12" s="66"/>
      <c r="K12" s="66">
        <v>0.23621496248451557</v>
      </c>
    </row>
    <row r="13" spans="3:12">
      <c r="E13" s="35" t="s">
        <v>30</v>
      </c>
      <c r="F13" s="34"/>
      <c r="G13" s="66">
        <v>-2.0368295561636662</v>
      </c>
      <c r="H13" s="66"/>
      <c r="I13" s="66">
        <v>-0.19129580126451273</v>
      </c>
      <c r="J13" s="66"/>
      <c r="K13" s="66">
        <v>-0.26692679589748192</v>
      </c>
    </row>
    <row r="14" spans="3:12">
      <c r="E14" s="36" t="s">
        <v>5</v>
      </c>
      <c r="F14" s="37"/>
      <c r="G14" s="67">
        <v>2.7841290209356995</v>
      </c>
      <c r="H14" s="67"/>
      <c r="I14" s="67">
        <v>1.1739261099292575</v>
      </c>
      <c r="J14" s="67"/>
      <c r="K14" s="67">
        <v>0.89711599441377743</v>
      </c>
    </row>
    <row r="15" spans="3:12">
      <c r="E15" s="79" t="s">
        <v>31</v>
      </c>
      <c r="F15" s="79"/>
      <c r="G15" s="79"/>
      <c r="H15" s="79"/>
      <c r="I15" s="79"/>
      <c r="J15" s="79"/>
      <c r="K15" s="79"/>
    </row>
    <row r="16" spans="3:12" ht="21.75" customHeight="1">
      <c r="E16" s="76" t="s">
        <v>32</v>
      </c>
      <c r="F16" s="76"/>
      <c r="G16" s="76"/>
      <c r="H16" s="76"/>
      <c r="I16" s="76"/>
      <c r="J16" s="76"/>
      <c r="K16" s="76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H28" sqref="H27:H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5" t="s">
        <v>37</v>
      </c>
      <c r="E7" s="9"/>
    </row>
    <row r="8" spans="3:11">
      <c r="C8" s="75"/>
      <c r="E8" s="9"/>
    </row>
    <row r="9" spans="3:11">
      <c r="C9" s="75"/>
      <c r="E9" s="9"/>
    </row>
    <row r="10" spans="3:11">
      <c r="C10" s="38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J18" sqref="J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9" t="s">
        <v>40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5" t="s">
        <v>20</v>
      </c>
      <c r="E7" s="9"/>
    </row>
    <row r="8" spans="3:5">
      <c r="C8" s="75"/>
      <c r="E8" s="9"/>
    </row>
    <row r="9" spans="3:5">
      <c r="C9" s="40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L26" sqref="L26:L2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9" t="s">
        <v>40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5" t="s">
        <v>22</v>
      </c>
      <c r="E7" s="9"/>
    </row>
    <row r="8" spans="3:11">
      <c r="C8" s="75"/>
      <c r="E8" s="9"/>
    </row>
    <row r="9" spans="3:11">
      <c r="C9" s="40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F16" sqref="F16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9" t="s">
        <v>40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5" t="s">
        <v>25</v>
      </c>
      <c r="D7" s="12"/>
      <c r="E7" s="12"/>
    </row>
    <row r="8" spans="2:5">
      <c r="B8" s="75"/>
      <c r="D8" s="12"/>
      <c r="E8" s="12"/>
    </row>
    <row r="9" spans="2:5">
      <c r="B9" s="38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H13" sqref="H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9" t="s">
        <v>40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5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workbookViewId="0">
      <selection activeCell="F113" sqref="F113"/>
    </sheetView>
  </sheetViews>
  <sheetFormatPr baseColWidth="10" defaultRowHeight="11.25" customHeight="1"/>
  <cols>
    <col min="1" max="1" width="2.7109375" style="44" customWidth="1"/>
    <col min="2" max="2" width="16.5703125" style="44" customWidth="1"/>
    <col min="3" max="5" width="11.42578125" style="44"/>
    <col min="6" max="7" width="22.7109375" style="44" customWidth="1"/>
    <col min="8" max="16384" width="11.42578125" style="44"/>
  </cols>
  <sheetData>
    <row r="1" spans="1:8" s="41" customFormat="1" ht="21" customHeight="1">
      <c r="D1" s="42"/>
      <c r="G1" s="18" t="s">
        <v>6</v>
      </c>
    </row>
    <row r="2" spans="1:8" s="41" customFormat="1" ht="15" customHeight="1">
      <c r="D2" s="42"/>
      <c r="G2" s="39" t="s">
        <v>40</v>
      </c>
    </row>
    <row r="3" spans="1:8" s="41" customFormat="1" ht="20.25" customHeight="1">
      <c r="B3" s="29" t="s">
        <v>38</v>
      </c>
      <c r="D3" s="42"/>
    </row>
    <row r="5" spans="1:8" ht="11.25" customHeight="1">
      <c r="A5" s="71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noviembre</v>
      </c>
      <c r="B5" s="43" t="s">
        <v>33</v>
      </c>
    </row>
    <row r="6" spans="1:8" ht="15">
      <c r="A6" s="72">
        <f>YEAR(B7)-1</f>
        <v>2016</v>
      </c>
      <c r="B6" s="45"/>
      <c r="C6" s="45" t="s">
        <v>41</v>
      </c>
      <c r="D6" s="45" t="s">
        <v>42</v>
      </c>
      <c r="E6" s="45" t="s">
        <v>43</v>
      </c>
      <c r="F6" s="51" t="s">
        <v>44</v>
      </c>
      <c r="G6" s="51" t="s">
        <v>45</v>
      </c>
      <c r="H6" s="45" t="s">
        <v>39</v>
      </c>
    </row>
    <row r="7" spans="1:8" ht="11.25" customHeight="1">
      <c r="A7" s="71">
        <v>1</v>
      </c>
      <c r="B7" s="50">
        <v>43040</v>
      </c>
      <c r="C7" s="46">
        <v>21.03940955486803</v>
      </c>
      <c r="D7" s="46">
        <v>15.953263134629356</v>
      </c>
      <c r="E7" s="46">
        <v>10.867116714390685</v>
      </c>
      <c r="F7" s="46">
        <v>10.794118172770185</v>
      </c>
      <c r="G7" s="46">
        <v>19.637354021011689</v>
      </c>
      <c r="H7" s="46">
        <v>16.150576350806656</v>
      </c>
    </row>
    <row r="8" spans="1:8" ht="11.25" customHeight="1">
      <c r="A8" s="71">
        <v>2</v>
      </c>
      <c r="B8" s="50">
        <v>43041</v>
      </c>
      <c r="C8" s="46">
        <v>21.220185933890416</v>
      </c>
      <c r="D8" s="46">
        <v>17.17261864878455</v>
      </c>
      <c r="E8" s="46">
        <v>13.125051363678681</v>
      </c>
      <c r="F8" s="46">
        <v>10.952824246774743</v>
      </c>
      <c r="G8" s="46">
        <v>19.218875967555451</v>
      </c>
      <c r="H8" s="46">
        <v>16.5727858212983</v>
      </c>
    </row>
    <row r="9" spans="1:8" ht="11.25" customHeight="1">
      <c r="A9" s="71">
        <v>3</v>
      </c>
      <c r="B9" s="50">
        <v>43042</v>
      </c>
      <c r="C9" s="46">
        <v>20.516183708828091</v>
      </c>
      <c r="D9" s="46">
        <v>16.582747515885103</v>
      </c>
      <c r="E9" s="46">
        <v>12.649311322942113</v>
      </c>
      <c r="F9" s="46">
        <v>10.664120453403017</v>
      </c>
      <c r="G9" s="46">
        <v>19.72909052194894</v>
      </c>
      <c r="H9" s="46">
        <v>16.207067316334889</v>
      </c>
    </row>
    <row r="10" spans="1:8" ht="11.25" customHeight="1">
      <c r="A10" s="71">
        <v>4</v>
      </c>
      <c r="B10" s="50">
        <v>43043</v>
      </c>
      <c r="C10" s="46">
        <v>19.212967962034107</v>
      </c>
      <c r="D10" s="46">
        <v>15.824955352709971</v>
      </c>
      <c r="E10" s="46">
        <v>12.436942743385833</v>
      </c>
      <c r="F10" s="46">
        <v>10.609512938847079</v>
      </c>
      <c r="G10" s="46">
        <v>18.845664044460527</v>
      </c>
      <c r="H10" s="46">
        <v>15.666042574826495</v>
      </c>
    </row>
    <row r="11" spans="1:8" ht="11.25" customHeight="1">
      <c r="A11" s="71">
        <v>5</v>
      </c>
      <c r="B11" s="50">
        <v>43044</v>
      </c>
      <c r="C11" s="46">
        <v>17.944424811953155</v>
      </c>
      <c r="D11" s="46">
        <v>14.245890904845499</v>
      </c>
      <c r="E11" s="46">
        <v>10.547356997737841</v>
      </c>
      <c r="F11" s="46">
        <v>10.062136326936688</v>
      </c>
      <c r="G11" s="46">
        <v>18.145636595920514</v>
      </c>
      <c r="H11" s="46">
        <v>15.051021302554913</v>
      </c>
    </row>
    <row r="12" spans="1:8" ht="11.25" customHeight="1">
      <c r="A12" s="71">
        <v>6</v>
      </c>
      <c r="B12" s="50">
        <v>43045</v>
      </c>
      <c r="C12" s="46">
        <v>16.481459035520608</v>
      </c>
      <c r="D12" s="46">
        <v>12.214844465938185</v>
      </c>
      <c r="E12" s="46">
        <v>7.9482298963557607</v>
      </c>
      <c r="F12" s="46">
        <v>9.3582159851802622</v>
      </c>
      <c r="G12" s="46">
        <v>18.117510770600081</v>
      </c>
      <c r="H12" s="46">
        <v>11.406843959525125</v>
      </c>
    </row>
    <row r="13" spans="1:8" ht="11.25" customHeight="1">
      <c r="A13" s="71">
        <v>7</v>
      </c>
      <c r="B13" s="50">
        <v>43046</v>
      </c>
      <c r="C13" s="46">
        <v>16.673255353702935</v>
      </c>
      <c r="D13" s="46">
        <v>11.148401149812551</v>
      </c>
      <c r="E13" s="46">
        <v>5.6235469459221683</v>
      </c>
      <c r="F13" s="46">
        <v>9.2598765649034558</v>
      </c>
      <c r="G13" s="46">
        <v>18.052325890617087</v>
      </c>
      <c r="H13" s="46">
        <v>9.4341371746217639</v>
      </c>
    </row>
    <row r="14" spans="1:8" ht="11.25" customHeight="1">
      <c r="A14" s="71">
        <v>8</v>
      </c>
      <c r="B14" s="50">
        <v>43047</v>
      </c>
      <c r="C14" s="46">
        <v>15.99905124946601</v>
      </c>
      <c r="D14" s="46">
        <v>11.172194848088546</v>
      </c>
      <c r="E14" s="46">
        <v>6.3453384467110832</v>
      </c>
      <c r="F14" s="46">
        <v>8.920254084517012</v>
      </c>
      <c r="G14" s="46">
        <v>17.722154651611618</v>
      </c>
      <c r="H14" s="46">
        <v>9.7540687476040908</v>
      </c>
    </row>
    <row r="15" spans="1:8" ht="11.25" customHeight="1">
      <c r="A15" s="71">
        <v>9</v>
      </c>
      <c r="B15" s="50">
        <v>43048</v>
      </c>
      <c r="C15" s="46">
        <v>14.701276992684457</v>
      </c>
      <c r="D15" s="46">
        <v>10.428322031207699</v>
      </c>
      <c r="E15" s="46">
        <v>6.1553670697309411</v>
      </c>
      <c r="F15" s="46">
        <v>9.26036628012832</v>
      </c>
      <c r="G15" s="46">
        <v>17.776568635617881</v>
      </c>
      <c r="H15" s="46">
        <v>12.523517593222174</v>
      </c>
    </row>
    <row r="16" spans="1:8" ht="11.25" customHeight="1">
      <c r="A16" s="71">
        <v>10</v>
      </c>
      <c r="B16" s="50">
        <v>43049</v>
      </c>
      <c r="C16" s="46">
        <v>16.805645450548578</v>
      </c>
      <c r="D16" s="46">
        <v>11.6107316472657</v>
      </c>
      <c r="E16" s="46">
        <v>6.415817843982822</v>
      </c>
      <c r="F16" s="46">
        <v>8.6592564339737343</v>
      </c>
      <c r="G16" s="46">
        <v>18.008595669930422</v>
      </c>
      <c r="H16" s="46">
        <v>12.156968343445117</v>
      </c>
    </row>
    <row r="17" spans="1:8" ht="11.25" customHeight="1">
      <c r="A17" s="71">
        <v>11</v>
      </c>
      <c r="B17" s="50">
        <v>43050</v>
      </c>
      <c r="C17" s="46">
        <v>18.615592478349665</v>
      </c>
      <c r="D17" s="46">
        <v>13.415571441209185</v>
      </c>
      <c r="E17" s="46">
        <v>8.215550404068706</v>
      </c>
      <c r="F17" s="46">
        <v>8.5091665981160904</v>
      </c>
      <c r="G17" s="46">
        <v>17.807759080952934</v>
      </c>
      <c r="H17" s="46">
        <v>12.250293904520783</v>
      </c>
    </row>
    <row r="18" spans="1:8" ht="11.25" customHeight="1">
      <c r="A18" s="71">
        <v>12</v>
      </c>
      <c r="B18" s="50">
        <v>43051</v>
      </c>
      <c r="C18" s="46">
        <v>19.061536355394072</v>
      </c>
      <c r="D18" s="46">
        <v>13.631587512204678</v>
      </c>
      <c r="E18" s="46">
        <v>8.2016386690152849</v>
      </c>
      <c r="F18" s="46">
        <v>8.7946697073757818</v>
      </c>
      <c r="G18" s="46">
        <v>18.297863774218222</v>
      </c>
      <c r="H18" s="46">
        <v>12.418384046389516</v>
      </c>
    </row>
    <row r="19" spans="1:8" ht="11.25" customHeight="1">
      <c r="A19" s="71">
        <v>13</v>
      </c>
      <c r="B19" s="50">
        <v>43052</v>
      </c>
      <c r="C19" s="46">
        <v>16.372309927673335</v>
      </c>
      <c r="D19" s="46">
        <v>11.719720489843843</v>
      </c>
      <c r="E19" s="46">
        <v>7.06713105201435</v>
      </c>
      <c r="F19" s="46">
        <v>9.3390406547921412</v>
      </c>
      <c r="G19" s="46">
        <v>18.336199369731297</v>
      </c>
      <c r="H19" s="46">
        <v>13.609309788142152</v>
      </c>
    </row>
    <row r="20" spans="1:8" ht="11.25" customHeight="1">
      <c r="A20" s="71">
        <v>14</v>
      </c>
      <c r="B20" s="50">
        <v>43053</v>
      </c>
      <c r="C20" s="46">
        <v>15.434524812950418</v>
      </c>
      <c r="D20" s="46">
        <v>10.121286270046214</v>
      </c>
      <c r="E20" s="46">
        <v>4.8080477271420108</v>
      </c>
      <c r="F20" s="46">
        <v>9.2831515835037344</v>
      </c>
      <c r="G20" s="46">
        <v>17.896024165498172</v>
      </c>
      <c r="H20" s="46">
        <v>12.426670509505444</v>
      </c>
    </row>
    <row r="21" spans="1:8" ht="11.25" customHeight="1">
      <c r="A21" s="71">
        <v>15</v>
      </c>
      <c r="B21" s="50">
        <v>43054</v>
      </c>
      <c r="C21" s="46">
        <v>16.575021745112906</v>
      </c>
      <c r="D21" s="46">
        <v>10.394662947418583</v>
      </c>
      <c r="E21" s="46">
        <v>4.2143041497242599</v>
      </c>
      <c r="F21" s="46">
        <v>8.3662628585773664</v>
      </c>
      <c r="G21" s="46">
        <v>17.394836681496017</v>
      </c>
      <c r="H21" s="46">
        <v>11.660603844380523</v>
      </c>
    </row>
    <row r="22" spans="1:8" ht="11.25" customHeight="1">
      <c r="A22" s="71">
        <v>16</v>
      </c>
      <c r="B22" s="50">
        <v>43055</v>
      </c>
      <c r="C22" s="46">
        <v>17.869278980810293</v>
      </c>
      <c r="D22" s="46">
        <v>11.111097459668569</v>
      </c>
      <c r="E22" s="46">
        <v>4.3529159385268441</v>
      </c>
      <c r="F22" s="46">
        <v>7.1850447300321516</v>
      </c>
      <c r="G22" s="46">
        <v>16.917785101545881</v>
      </c>
      <c r="H22" s="46">
        <v>11.529278256610818</v>
      </c>
    </row>
    <row r="23" spans="1:8" ht="11.25" customHeight="1">
      <c r="A23" s="71">
        <v>17</v>
      </c>
      <c r="B23" s="50">
        <v>43056</v>
      </c>
      <c r="C23" s="46">
        <v>18.581688479625132</v>
      </c>
      <c r="D23" s="46">
        <v>11.984414932148557</v>
      </c>
      <c r="E23" s="46">
        <v>5.3871413846719811</v>
      </c>
      <c r="F23" s="46">
        <v>7.0643653881454203</v>
      </c>
      <c r="G23" s="46">
        <v>16.220502164580953</v>
      </c>
      <c r="H23" s="46">
        <v>12.153200746547677</v>
      </c>
    </row>
    <row r="24" spans="1:8" ht="11.25" customHeight="1">
      <c r="A24" s="71">
        <v>18</v>
      </c>
      <c r="B24" s="50">
        <v>43057</v>
      </c>
      <c r="C24" s="46">
        <v>18.393800325684509</v>
      </c>
      <c r="D24" s="46">
        <v>12.255148922450498</v>
      </c>
      <c r="E24" s="46">
        <v>6.1164975192164865</v>
      </c>
      <c r="F24" s="46">
        <v>6.9403336044300001</v>
      </c>
      <c r="G24" s="46">
        <v>16.369343311837746</v>
      </c>
      <c r="H24" s="46">
        <v>12.540271575556305</v>
      </c>
    </row>
    <row r="25" spans="1:8" ht="11.25" customHeight="1">
      <c r="A25" s="71">
        <v>19</v>
      </c>
      <c r="B25" s="50">
        <v>43058</v>
      </c>
      <c r="C25" s="46">
        <v>17.962786554739679</v>
      </c>
      <c r="D25" s="46">
        <v>11.689027348626512</v>
      </c>
      <c r="E25" s="46">
        <v>5.4152681425133453</v>
      </c>
      <c r="F25" s="46">
        <v>7.7264118057547178</v>
      </c>
      <c r="G25" s="46">
        <v>16.517028954860244</v>
      </c>
      <c r="H25" s="46">
        <v>12.363704132994272</v>
      </c>
    </row>
    <row r="26" spans="1:8" ht="11.25" customHeight="1">
      <c r="A26" s="71">
        <v>20</v>
      </c>
      <c r="B26" s="50">
        <v>43059</v>
      </c>
      <c r="C26" s="46">
        <v>18.742932288090355</v>
      </c>
      <c r="D26" s="46">
        <v>11.832583585343432</v>
      </c>
      <c r="E26" s="46">
        <v>4.9222348825965083</v>
      </c>
      <c r="F26" s="46">
        <v>8.567818135299607</v>
      </c>
      <c r="G26" s="46">
        <v>16.726936442970668</v>
      </c>
      <c r="H26" s="46">
        <v>13.000574187020266</v>
      </c>
    </row>
    <row r="27" spans="1:8" ht="11.25" customHeight="1">
      <c r="A27" s="71">
        <v>21</v>
      </c>
      <c r="B27" s="50">
        <v>43060</v>
      </c>
      <c r="C27" s="46">
        <v>19.255887990853349</v>
      </c>
      <c r="D27" s="46">
        <v>12.111088474178862</v>
      </c>
      <c r="E27" s="46">
        <v>4.9662889575043749</v>
      </c>
      <c r="F27" s="46">
        <v>8.8224751282783416</v>
      </c>
      <c r="G27" s="46">
        <v>16.421198593647368</v>
      </c>
      <c r="H27" s="46">
        <v>13.387297649488566</v>
      </c>
    </row>
    <row r="28" spans="1:8" ht="11.25" customHeight="1">
      <c r="A28" s="71">
        <v>22</v>
      </c>
      <c r="B28" s="50">
        <v>43061</v>
      </c>
      <c r="C28" s="46">
        <v>19.115102774641496</v>
      </c>
      <c r="D28" s="46">
        <v>12.326453675111926</v>
      </c>
      <c r="E28" s="46">
        <v>5.5378045755823555</v>
      </c>
      <c r="F28" s="46">
        <v>8.5583319495974006</v>
      </c>
      <c r="G28" s="46">
        <v>15.283810309086027</v>
      </c>
      <c r="H28" s="46">
        <v>11.083702079788278</v>
      </c>
    </row>
    <row r="29" spans="1:8" ht="11.25" customHeight="1">
      <c r="A29" s="71">
        <v>23</v>
      </c>
      <c r="B29" s="50">
        <v>43062</v>
      </c>
      <c r="C29" s="46">
        <v>19.868363157011949</v>
      </c>
      <c r="D29" s="46">
        <v>14.403378823104816</v>
      </c>
      <c r="E29" s="46">
        <v>8.9383944891976821</v>
      </c>
      <c r="F29" s="46">
        <v>7.2358931151873263</v>
      </c>
      <c r="G29" s="46">
        <v>15.086318921757487</v>
      </c>
      <c r="H29" s="46">
        <v>9.6916260517817996</v>
      </c>
    </row>
    <row r="30" spans="1:8" ht="11.25" customHeight="1">
      <c r="A30" s="71">
        <v>24</v>
      </c>
      <c r="B30" s="50">
        <v>43063</v>
      </c>
      <c r="C30" s="46">
        <v>19.610345619069228</v>
      </c>
      <c r="D30" s="46">
        <v>14.79345112151085</v>
      </c>
      <c r="E30" s="46">
        <v>9.9765566239524723</v>
      </c>
      <c r="F30" s="46">
        <v>6.6878710592039212</v>
      </c>
      <c r="G30" s="46">
        <v>15.050696672450238</v>
      </c>
      <c r="H30" s="46">
        <v>8.9397671845368158</v>
      </c>
    </row>
    <row r="31" spans="1:8" ht="11.25" customHeight="1">
      <c r="A31" s="71">
        <v>25</v>
      </c>
      <c r="B31" s="50">
        <v>43064</v>
      </c>
      <c r="C31" s="46">
        <v>16.565630932600428</v>
      </c>
      <c r="D31" s="46">
        <v>12.240829458147914</v>
      </c>
      <c r="E31" s="46">
        <v>7.9160279836953986</v>
      </c>
      <c r="F31" s="46">
        <v>6.4668285186080965</v>
      </c>
      <c r="G31" s="46">
        <v>14.865421820577509</v>
      </c>
      <c r="H31" s="46">
        <v>8.8001302162028274</v>
      </c>
    </row>
    <row r="32" spans="1:8" ht="11.25" customHeight="1">
      <c r="A32" s="71">
        <v>26</v>
      </c>
      <c r="B32" s="50">
        <v>43065</v>
      </c>
      <c r="C32" s="46">
        <v>14.910295500467722</v>
      </c>
      <c r="D32" s="46">
        <v>10.446263492527256</v>
      </c>
      <c r="E32" s="46">
        <v>5.9822314845867917</v>
      </c>
      <c r="F32" s="46">
        <v>6.5020220272453644</v>
      </c>
      <c r="G32" s="46">
        <v>14.39531007583752</v>
      </c>
      <c r="H32" s="46">
        <v>10.447574037387479</v>
      </c>
    </row>
    <row r="33" spans="1:8" ht="11.25" customHeight="1">
      <c r="A33" s="71">
        <v>27</v>
      </c>
      <c r="B33" s="50">
        <v>43066</v>
      </c>
      <c r="C33" s="46">
        <v>13.80875231788967</v>
      </c>
      <c r="D33" s="46">
        <v>9.0298781319182559</v>
      </c>
      <c r="E33" s="46">
        <v>4.2510039459468416</v>
      </c>
      <c r="F33" s="46">
        <v>5.6846787370413026</v>
      </c>
      <c r="G33" s="46">
        <v>13.520507456678908</v>
      </c>
      <c r="H33" s="46">
        <v>11.467199673971603</v>
      </c>
    </row>
    <row r="34" spans="1:8" ht="11.25" customHeight="1">
      <c r="A34" s="71">
        <v>28</v>
      </c>
      <c r="B34" s="50">
        <v>43067</v>
      </c>
      <c r="C34" s="46">
        <v>13.779970157909226</v>
      </c>
      <c r="D34" s="46">
        <v>9.4870629797351373</v>
      </c>
      <c r="E34" s="46">
        <v>5.1941558015610481</v>
      </c>
      <c r="F34" s="46">
        <v>5.0960213110467381</v>
      </c>
      <c r="G34" s="46">
        <v>13.562087774635099</v>
      </c>
      <c r="H34" s="46">
        <v>10.987507217385529</v>
      </c>
    </row>
    <row r="35" spans="1:8" ht="11.25" customHeight="1">
      <c r="A35" s="71">
        <v>29</v>
      </c>
      <c r="B35" s="50">
        <v>43068</v>
      </c>
      <c r="C35" s="46">
        <v>12.592252979308723</v>
      </c>
      <c r="D35" s="46">
        <v>9.0536941897859577</v>
      </c>
      <c r="E35" s="46">
        <v>5.5151354002631923</v>
      </c>
      <c r="F35" s="46">
        <v>5.1525065423417837</v>
      </c>
      <c r="G35" s="46">
        <v>13.007005367640854</v>
      </c>
      <c r="H35" s="46">
        <v>10.828462644976373</v>
      </c>
    </row>
    <row r="36" spans="1:8" ht="11.25" customHeight="1">
      <c r="A36" s="71">
        <v>30</v>
      </c>
      <c r="B36" s="50">
        <v>43069</v>
      </c>
      <c r="C36" s="46">
        <v>11.698240403749756</v>
      </c>
      <c r="D36" s="46">
        <v>7.322040174060632</v>
      </c>
      <c r="E36" s="46">
        <v>2.9458399443715084</v>
      </c>
      <c r="F36" s="46">
        <v>5.1303780331161581</v>
      </c>
      <c r="G36" s="46">
        <v>13.306456071995163</v>
      </c>
      <c r="H36" s="46">
        <v>12.10119713171872</v>
      </c>
    </row>
    <row r="37" spans="1:8" ht="11.25" customHeight="1">
      <c r="A37" s="71"/>
      <c r="B37" s="50"/>
      <c r="C37" s="46"/>
      <c r="D37" s="46"/>
      <c r="E37" s="46"/>
      <c r="F37" s="46"/>
      <c r="G37" s="46"/>
      <c r="H37" s="46"/>
    </row>
    <row r="38" spans="1:8" ht="11.25" customHeight="1">
      <c r="A38" s="71"/>
      <c r="B38" s="52" t="s">
        <v>8</v>
      </c>
      <c r="C38" s="49">
        <f>AVERAGE(C7:C37)</f>
        <v>17.313605794514281</v>
      </c>
      <c r="D38" s="49">
        <f t="shared" ref="D38:H38" si="0">AVERAGE(D7:D37)</f>
        <v>12.19077370427363</v>
      </c>
      <c r="E38" s="49">
        <f t="shared" si="0"/>
        <v>7.0679416140329803</v>
      </c>
      <c r="F38" s="49">
        <f t="shared" si="0"/>
        <v>8.1884650991709336</v>
      </c>
      <c r="G38" s="49">
        <f t="shared" si="0"/>
        <v>16.741228962709084</v>
      </c>
      <c r="H38" s="49">
        <f t="shared" si="0"/>
        <v>12.220326135438176</v>
      </c>
    </row>
    <row r="39" spans="1:8" ht="11.25" customHeight="1">
      <c r="C39" s="65"/>
    </row>
    <row r="40" spans="1:8" ht="11.25" customHeight="1">
      <c r="B40" s="43" t="s">
        <v>34</v>
      </c>
    </row>
    <row r="41" spans="1:8" ht="34.5" customHeight="1">
      <c r="B41" s="45"/>
      <c r="C41" s="51" t="s">
        <v>7</v>
      </c>
    </row>
    <row r="42" spans="1:8" ht="11.25" customHeight="1">
      <c r="A42" s="55" t="s">
        <v>46</v>
      </c>
      <c r="B42" s="50">
        <v>42338</v>
      </c>
      <c r="C42" s="47">
        <v>19880</v>
      </c>
    </row>
    <row r="43" spans="1:8" ht="11.25" customHeight="1">
      <c r="A43" s="55" t="s">
        <v>47</v>
      </c>
      <c r="B43" s="50">
        <v>42369</v>
      </c>
      <c r="C43" s="47">
        <v>20897</v>
      </c>
    </row>
    <row r="44" spans="1:8" ht="11.25" customHeight="1">
      <c r="A44" s="55" t="s">
        <v>48</v>
      </c>
      <c r="B44" s="50">
        <v>42400</v>
      </c>
      <c r="C44" s="47">
        <v>21470</v>
      </c>
    </row>
    <row r="45" spans="1:8" ht="11.25" customHeight="1">
      <c r="A45" s="55" t="s">
        <v>49</v>
      </c>
      <c r="B45" s="50">
        <v>42429</v>
      </c>
      <c r="C45" s="47">
        <v>20848</v>
      </c>
    </row>
    <row r="46" spans="1:8" ht="11.25" customHeight="1">
      <c r="A46" s="55" t="s">
        <v>50</v>
      </c>
      <c r="B46" s="50">
        <v>42460</v>
      </c>
      <c r="C46" s="47">
        <v>21477</v>
      </c>
    </row>
    <row r="47" spans="1:8" ht="11.25" customHeight="1">
      <c r="A47" s="55" t="s">
        <v>51</v>
      </c>
      <c r="B47" s="50">
        <v>42490</v>
      </c>
      <c r="C47" s="47">
        <v>19931</v>
      </c>
    </row>
    <row r="48" spans="1:8" ht="11.25" customHeight="1">
      <c r="A48" s="55" t="s">
        <v>50</v>
      </c>
      <c r="B48" s="50">
        <v>42521</v>
      </c>
      <c r="C48" s="47">
        <v>19732</v>
      </c>
    </row>
    <row r="49" spans="1:3" ht="11.25" customHeight="1">
      <c r="A49" s="55" t="s">
        <v>52</v>
      </c>
      <c r="B49" s="50">
        <v>42551</v>
      </c>
      <c r="C49" s="47">
        <v>20247</v>
      </c>
    </row>
    <row r="50" spans="1:3" ht="11.25" customHeight="1">
      <c r="A50" s="55" t="s">
        <v>52</v>
      </c>
      <c r="B50" s="50">
        <v>42582</v>
      </c>
      <c r="C50" s="47">
        <v>22235</v>
      </c>
    </row>
    <row r="51" spans="1:3" ht="11.25" customHeight="1">
      <c r="A51" s="55" t="s">
        <v>51</v>
      </c>
      <c r="B51" s="50">
        <v>42613</v>
      </c>
      <c r="C51" s="47">
        <v>21464</v>
      </c>
    </row>
    <row r="52" spans="1:3" ht="11.25" customHeight="1">
      <c r="A52" s="55" t="s">
        <v>53</v>
      </c>
      <c r="B52" s="50">
        <v>42643</v>
      </c>
      <c r="C52" s="47">
        <v>20845</v>
      </c>
    </row>
    <row r="53" spans="1:3" ht="11.25" customHeight="1">
      <c r="A53" s="55" t="s">
        <v>54</v>
      </c>
      <c r="B53" s="50">
        <v>42674</v>
      </c>
      <c r="C53" s="47">
        <v>19852</v>
      </c>
    </row>
    <row r="54" spans="1:3" ht="11.25" customHeight="1">
      <c r="A54" s="55" t="s">
        <v>46</v>
      </c>
      <c r="B54" s="50">
        <v>42704</v>
      </c>
      <c r="C54" s="47">
        <v>20663</v>
      </c>
    </row>
    <row r="55" spans="1:3" ht="11.25" customHeight="1">
      <c r="A55" s="55" t="s">
        <v>47</v>
      </c>
      <c r="B55" s="50">
        <v>42735</v>
      </c>
      <c r="C55" s="47">
        <v>21336</v>
      </c>
    </row>
    <row r="56" spans="1:3" ht="11.25" customHeight="1">
      <c r="A56" s="55" t="s">
        <v>48</v>
      </c>
      <c r="B56" s="50">
        <v>42766</v>
      </c>
      <c r="C56" s="47">
        <v>23109</v>
      </c>
    </row>
    <row r="57" spans="1:3" ht="11.25" customHeight="1">
      <c r="A57" s="55" t="s">
        <v>49</v>
      </c>
      <c r="B57" s="50">
        <v>42794</v>
      </c>
      <c r="C57" s="47">
        <v>19911</v>
      </c>
    </row>
    <row r="58" spans="1:3" ht="11.25" customHeight="1">
      <c r="A58" s="55" t="s">
        <v>50</v>
      </c>
      <c r="B58" s="50">
        <v>42825</v>
      </c>
      <c r="C58" s="47">
        <v>21126</v>
      </c>
    </row>
    <row r="59" spans="1:3" ht="11.25" customHeight="1">
      <c r="A59" s="55" t="s">
        <v>51</v>
      </c>
      <c r="B59" s="50">
        <v>42855</v>
      </c>
      <c r="C59" s="47">
        <v>18833</v>
      </c>
    </row>
    <row r="60" spans="1:3" ht="11.25" customHeight="1">
      <c r="A60" s="55" t="s">
        <v>50</v>
      </c>
      <c r="B60" s="50">
        <v>42886</v>
      </c>
      <c r="C60" s="47">
        <v>20241</v>
      </c>
    </row>
    <row r="61" spans="1:3" ht="11.25" customHeight="1">
      <c r="A61" s="55" t="s">
        <v>52</v>
      </c>
      <c r="B61" s="50">
        <v>42916</v>
      </c>
      <c r="C61" s="47">
        <v>21708</v>
      </c>
    </row>
    <row r="62" spans="1:3" ht="11.25" customHeight="1">
      <c r="A62" s="55" t="s">
        <v>52</v>
      </c>
      <c r="B62" s="50">
        <v>42947</v>
      </c>
      <c r="C62" s="47">
        <v>22401</v>
      </c>
    </row>
    <row r="63" spans="1:3" ht="11.25" customHeight="1">
      <c r="A63" s="55" t="s">
        <v>51</v>
      </c>
      <c r="B63" s="50">
        <v>42978</v>
      </c>
      <c r="C63" s="47">
        <v>21809</v>
      </c>
    </row>
    <row r="64" spans="1:3" ht="11.25" customHeight="1">
      <c r="A64" s="55" t="s">
        <v>53</v>
      </c>
      <c r="B64" s="50">
        <v>43008</v>
      </c>
      <c r="C64" s="47">
        <v>20215</v>
      </c>
    </row>
    <row r="65" spans="1:4" ht="11.25" customHeight="1">
      <c r="A65" s="55" t="s">
        <v>54</v>
      </c>
      <c r="B65" s="50">
        <v>43039</v>
      </c>
      <c r="C65" s="47">
        <v>20243</v>
      </c>
    </row>
    <row r="66" spans="1:4" ht="11.25" customHeight="1">
      <c r="A66" s="55" t="s">
        <v>46</v>
      </c>
      <c r="B66" s="53">
        <v>43069</v>
      </c>
      <c r="C66" s="54">
        <v>20894</v>
      </c>
    </row>
    <row r="68" spans="1:4" ht="11.25" customHeight="1">
      <c r="B68" s="43" t="s">
        <v>14</v>
      </c>
    </row>
    <row r="69" spans="1:4" ht="45.75" customHeight="1">
      <c r="B69" s="45" t="s">
        <v>10</v>
      </c>
      <c r="C69" s="51" t="s">
        <v>13</v>
      </c>
      <c r="D69" s="51" t="s">
        <v>12</v>
      </c>
    </row>
    <row r="70" spans="1:4" ht="11.25" customHeight="1">
      <c r="A70" s="71">
        <v>1</v>
      </c>
      <c r="B70" s="50">
        <v>43040</v>
      </c>
      <c r="C70" s="47">
        <v>27843</v>
      </c>
      <c r="D70" s="47">
        <v>578</v>
      </c>
    </row>
    <row r="71" spans="1:4" ht="11.25" customHeight="1">
      <c r="A71" s="71">
        <v>2</v>
      </c>
      <c r="B71" s="50">
        <v>43041</v>
      </c>
      <c r="C71" s="47">
        <v>32939</v>
      </c>
      <c r="D71" s="47">
        <v>669</v>
      </c>
    </row>
    <row r="72" spans="1:4" ht="11.25" customHeight="1">
      <c r="A72" s="71">
        <v>3</v>
      </c>
      <c r="B72" s="50">
        <v>43042</v>
      </c>
      <c r="C72" s="47">
        <v>32156</v>
      </c>
      <c r="D72" s="47">
        <v>683</v>
      </c>
    </row>
    <row r="73" spans="1:4" ht="11.25" customHeight="1">
      <c r="A73" s="71">
        <v>4</v>
      </c>
      <c r="B73" s="50">
        <v>43043</v>
      </c>
      <c r="C73" s="47">
        <v>28266</v>
      </c>
      <c r="D73" s="47">
        <v>608</v>
      </c>
    </row>
    <row r="74" spans="1:4" ht="11.25" customHeight="1">
      <c r="A74" s="71">
        <v>5</v>
      </c>
      <c r="B74" s="50">
        <v>43044</v>
      </c>
      <c r="C74" s="47">
        <v>27834</v>
      </c>
      <c r="D74" s="47">
        <v>558</v>
      </c>
    </row>
    <row r="75" spans="1:4" ht="11.25" customHeight="1">
      <c r="A75" s="71">
        <v>6</v>
      </c>
      <c r="B75" s="50">
        <v>43045</v>
      </c>
      <c r="C75" s="47">
        <v>33402</v>
      </c>
      <c r="D75" s="47">
        <v>674</v>
      </c>
    </row>
    <row r="76" spans="1:4" ht="11.25" customHeight="1">
      <c r="A76" s="71">
        <v>7</v>
      </c>
      <c r="B76" s="50">
        <v>43046</v>
      </c>
      <c r="C76" s="47">
        <v>34170</v>
      </c>
      <c r="D76" s="47">
        <v>702</v>
      </c>
    </row>
    <row r="77" spans="1:4" ht="11.25" customHeight="1">
      <c r="A77" s="71">
        <v>8</v>
      </c>
      <c r="B77" s="50">
        <v>43047</v>
      </c>
      <c r="C77" s="47">
        <v>34876</v>
      </c>
      <c r="D77" s="47">
        <v>714</v>
      </c>
    </row>
    <row r="78" spans="1:4" ht="11.25" customHeight="1">
      <c r="A78" s="71">
        <v>9</v>
      </c>
      <c r="B78" s="50">
        <v>43048</v>
      </c>
      <c r="C78" s="47">
        <v>34789</v>
      </c>
      <c r="D78" s="47">
        <v>712</v>
      </c>
    </row>
    <row r="79" spans="1:4" ht="11.25" customHeight="1">
      <c r="A79" s="71">
        <v>10</v>
      </c>
      <c r="B79" s="50">
        <v>43049</v>
      </c>
      <c r="C79" s="47">
        <v>33801</v>
      </c>
      <c r="D79" s="47">
        <v>720</v>
      </c>
    </row>
    <row r="80" spans="1:4" ht="11.25" customHeight="1">
      <c r="A80" s="71">
        <v>11</v>
      </c>
      <c r="B80" s="50">
        <v>43050</v>
      </c>
      <c r="C80" s="47">
        <v>29979</v>
      </c>
      <c r="D80" s="47">
        <v>643</v>
      </c>
    </row>
    <row r="81" spans="1:4" ht="11.25" customHeight="1">
      <c r="A81" s="71">
        <v>12</v>
      </c>
      <c r="B81" s="50">
        <v>43051</v>
      </c>
      <c r="C81" s="47">
        <v>29411</v>
      </c>
      <c r="D81" s="47">
        <v>591</v>
      </c>
    </row>
    <row r="82" spans="1:4" ht="11.25" customHeight="1">
      <c r="A82" s="71">
        <v>13</v>
      </c>
      <c r="B82" s="50">
        <v>43052</v>
      </c>
      <c r="C82" s="47">
        <v>35193</v>
      </c>
      <c r="D82" s="47">
        <v>710</v>
      </c>
    </row>
    <row r="83" spans="1:4" ht="11.25" customHeight="1">
      <c r="A83" s="71">
        <v>14</v>
      </c>
      <c r="B83" s="50">
        <v>43053</v>
      </c>
      <c r="C83" s="47">
        <v>36500</v>
      </c>
      <c r="D83" s="47">
        <v>740</v>
      </c>
    </row>
    <row r="84" spans="1:4" ht="11.25" customHeight="1">
      <c r="A84" s="71">
        <v>15</v>
      </c>
      <c r="B84" s="50">
        <v>43054</v>
      </c>
      <c r="C84" s="47">
        <v>36586</v>
      </c>
      <c r="D84" s="47">
        <v>754</v>
      </c>
    </row>
    <row r="85" spans="1:4" ht="11.25" customHeight="1">
      <c r="A85" s="71">
        <v>16</v>
      </c>
      <c r="B85" s="50">
        <v>43055</v>
      </c>
      <c r="C85" s="47">
        <v>36234</v>
      </c>
      <c r="D85" s="47">
        <v>751</v>
      </c>
    </row>
    <row r="86" spans="1:4" ht="11.25" customHeight="1">
      <c r="A86" s="71">
        <v>17</v>
      </c>
      <c r="B86" s="50">
        <v>43056</v>
      </c>
      <c r="C86" s="47">
        <v>34830</v>
      </c>
      <c r="D86" s="47">
        <v>734</v>
      </c>
    </row>
    <row r="87" spans="1:4" ht="11.25" customHeight="1">
      <c r="A87" s="71">
        <v>18</v>
      </c>
      <c r="B87" s="50">
        <v>43057</v>
      </c>
      <c r="C87" s="47">
        <v>31159</v>
      </c>
      <c r="D87" s="47">
        <v>658</v>
      </c>
    </row>
    <row r="88" spans="1:4" ht="11.25" customHeight="1">
      <c r="A88" s="71">
        <v>19</v>
      </c>
      <c r="B88" s="50">
        <v>43058</v>
      </c>
      <c r="C88" s="47">
        <v>30870</v>
      </c>
      <c r="D88" s="47">
        <v>612</v>
      </c>
    </row>
    <row r="89" spans="1:4" ht="11.25" customHeight="1">
      <c r="A89" s="71">
        <v>20</v>
      </c>
      <c r="B89" s="50">
        <v>43059</v>
      </c>
      <c r="C89" s="47">
        <v>36109</v>
      </c>
      <c r="D89" s="47">
        <v>734</v>
      </c>
    </row>
    <row r="90" spans="1:4" ht="11.25" customHeight="1">
      <c r="A90" s="71">
        <v>21</v>
      </c>
      <c r="B90" s="50">
        <v>43060</v>
      </c>
      <c r="C90" s="47">
        <v>36253</v>
      </c>
      <c r="D90" s="47">
        <v>750</v>
      </c>
    </row>
    <row r="91" spans="1:4" ht="11.25" customHeight="1">
      <c r="A91" s="71">
        <v>22</v>
      </c>
      <c r="B91" s="50">
        <v>43061</v>
      </c>
      <c r="C91" s="47">
        <v>36473</v>
      </c>
      <c r="D91" s="47">
        <v>760</v>
      </c>
    </row>
    <row r="92" spans="1:4" ht="11.25" customHeight="1">
      <c r="A92" s="71">
        <v>23</v>
      </c>
      <c r="B92" s="50">
        <v>43062</v>
      </c>
      <c r="C92" s="47">
        <v>35769</v>
      </c>
      <c r="D92" s="47">
        <v>745</v>
      </c>
    </row>
    <row r="93" spans="1:4" ht="11.25" customHeight="1">
      <c r="A93" s="71">
        <v>24</v>
      </c>
      <c r="B93" s="50">
        <v>43063</v>
      </c>
      <c r="C93" s="47">
        <v>34445</v>
      </c>
      <c r="D93" s="47">
        <v>737</v>
      </c>
    </row>
    <row r="94" spans="1:4" ht="11.25" customHeight="1">
      <c r="A94" s="71">
        <v>25</v>
      </c>
      <c r="B94" s="50">
        <v>43064</v>
      </c>
      <c r="C94" s="47">
        <v>30958</v>
      </c>
      <c r="D94" s="47">
        <v>663</v>
      </c>
    </row>
    <row r="95" spans="1:4" ht="11.25" customHeight="1">
      <c r="A95" s="71">
        <v>26</v>
      </c>
      <c r="B95" s="50">
        <v>43065</v>
      </c>
      <c r="C95" s="47">
        <v>30826</v>
      </c>
      <c r="D95" s="47">
        <v>615</v>
      </c>
    </row>
    <row r="96" spans="1:4" ht="11.25" customHeight="1">
      <c r="A96" s="71">
        <v>27</v>
      </c>
      <c r="B96" s="50">
        <v>43066</v>
      </c>
      <c r="C96" s="47">
        <v>37137</v>
      </c>
      <c r="D96" s="47">
        <v>749</v>
      </c>
    </row>
    <row r="97" spans="1:9" ht="11.25" customHeight="1">
      <c r="A97" s="71">
        <v>28</v>
      </c>
      <c r="B97" s="50">
        <v>43067</v>
      </c>
      <c r="C97" s="47">
        <v>36978</v>
      </c>
      <c r="D97" s="47">
        <v>771</v>
      </c>
    </row>
    <row r="98" spans="1:9" ht="11.25" customHeight="1">
      <c r="A98" s="71">
        <v>29</v>
      </c>
      <c r="B98" s="50">
        <v>43068</v>
      </c>
      <c r="C98" s="47">
        <v>37252</v>
      </c>
      <c r="D98" s="47">
        <v>777</v>
      </c>
    </row>
    <row r="99" spans="1:9" ht="11.25" customHeight="1">
      <c r="A99" s="71">
        <v>30</v>
      </c>
      <c r="B99" s="50">
        <v>43069</v>
      </c>
      <c r="C99" s="47">
        <v>38107</v>
      </c>
      <c r="D99" s="47">
        <v>780</v>
      </c>
    </row>
    <row r="100" spans="1:9" ht="11.25" customHeight="1">
      <c r="A100" s="71"/>
      <c r="B100" s="50"/>
      <c r="C100" s="47"/>
      <c r="D100" s="47"/>
    </row>
    <row r="101" spans="1:9" ht="11.25" customHeight="1">
      <c r="A101" s="71"/>
      <c r="B101" s="52" t="s">
        <v>11</v>
      </c>
      <c r="C101" s="48">
        <f>MAX(C70:C100)</f>
        <v>38107</v>
      </c>
      <c r="D101" s="48">
        <f>MAX(D70:D100)</f>
        <v>780</v>
      </c>
      <c r="E101" s="73">
        <v>751</v>
      </c>
      <c r="F101" s="74">
        <f>(D101/E101-1)*100</f>
        <v>3.8615179760319585</v>
      </c>
    </row>
    <row r="103" spans="1:9" ht="11.25" customHeight="1">
      <c r="B103" s="43" t="s">
        <v>35</v>
      </c>
    </row>
    <row r="104" spans="1:9" ht="11.25" customHeight="1">
      <c r="B104" s="45"/>
      <c r="C104" s="61" t="s">
        <v>18</v>
      </c>
      <c r="D104" s="61" t="s">
        <v>17</v>
      </c>
      <c r="E104" s="61"/>
      <c r="F104" s="61" t="s">
        <v>16</v>
      </c>
      <c r="G104" s="45" t="s">
        <v>15</v>
      </c>
    </row>
    <row r="105" spans="1:9" ht="11.25" customHeight="1">
      <c r="B105" s="56" t="s">
        <v>56</v>
      </c>
      <c r="C105" s="57">
        <v>41318</v>
      </c>
      <c r="D105" s="57">
        <v>45450</v>
      </c>
      <c r="E105" s="57"/>
      <c r="F105" s="58" t="s">
        <v>57</v>
      </c>
      <c r="G105" s="58" t="s">
        <v>58</v>
      </c>
    </row>
    <row r="106" spans="1:9" ht="11.25" customHeight="1">
      <c r="B106" s="56"/>
      <c r="C106" s="57"/>
      <c r="D106" s="57"/>
      <c r="E106" s="57"/>
      <c r="F106" s="58"/>
      <c r="G106" s="58"/>
    </row>
    <row r="107" spans="1:9" ht="11.25" customHeight="1">
      <c r="B107" s="56">
        <v>2016</v>
      </c>
      <c r="C107" s="57">
        <v>40489</v>
      </c>
      <c r="D107" s="57">
        <v>38464</v>
      </c>
      <c r="E107" s="57"/>
      <c r="F107" s="58" t="s">
        <v>59</v>
      </c>
      <c r="G107" s="58" t="s">
        <v>60</v>
      </c>
    </row>
    <row r="108" spans="1:9" ht="11.25" customHeight="1">
      <c r="B108" s="56">
        <v>2017</v>
      </c>
      <c r="C108" s="57">
        <v>39536</v>
      </c>
      <c r="D108" s="57">
        <v>41381</v>
      </c>
      <c r="E108" s="57"/>
      <c r="F108" s="58" t="s">
        <v>61</v>
      </c>
      <c r="G108" s="58" t="s">
        <v>62</v>
      </c>
    </row>
    <row r="109" spans="1:9" ht="11.25" customHeight="1">
      <c r="B109" s="68" t="s">
        <v>63</v>
      </c>
      <c r="C109" s="59"/>
      <c r="D109" s="59">
        <v>38703</v>
      </c>
      <c r="E109" s="59"/>
      <c r="F109" s="60"/>
      <c r="G109" s="60" t="s">
        <v>64</v>
      </c>
      <c r="H109" s="73">
        <v>36881</v>
      </c>
      <c r="I109" s="74">
        <f>(D109/H109-1)*100</f>
        <v>4.9402131178655662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3" t="s">
        <v>36</v>
      </c>
    </row>
    <row r="112" spans="1:9" ht="24.75" customHeight="1">
      <c r="B112" s="45"/>
      <c r="C112" s="63" t="s">
        <v>4</v>
      </c>
      <c r="D112" s="63" t="s">
        <v>0</v>
      </c>
      <c r="E112" s="63" t="s">
        <v>26</v>
      </c>
      <c r="F112" s="63" t="s">
        <v>5</v>
      </c>
    </row>
    <row r="113" spans="1:6" ht="11.25" customHeight="1">
      <c r="A113" s="55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N</v>
      </c>
      <c r="B113" s="50">
        <v>42704</v>
      </c>
      <c r="C113" s="46">
        <v>3.937196148681843</v>
      </c>
      <c r="D113" s="46">
        <v>0.38680239308324094</v>
      </c>
      <c r="E113" s="46">
        <v>2.4104064989546981</v>
      </c>
      <c r="F113" s="46">
        <v>1.139987256643904</v>
      </c>
    </row>
    <row r="114" spans="1:6" ht="11.25" customHeight="1">
      <c r="A114" s="55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D</v>
      </c>
      <c r="B114" s="50">
        <v>42735</v>
      </c>
      <c r="C114" s="46">
        <v>2.0968063458146835</v>
      </c>
      <c r="D114" s="46">
        <v>1.7396647047932978</v>
      </c>
      <c r="E114" s="46">
        <v>2.4620714910187358</v>
      </c>
      <c r="F114" s="46">
        <v>-2.1049298499973501</v>
      </c>
    </row>
    <row r="115" spans="1:6" ht="11.25" customHeight="1">
      <c r="A115" s="55" t="str">
        <f t="shared" si="1"/>
        <v>E</v>
      </c>
      <c r="B115" s="50">
        <v>42766</v>
      </c>
      <c r="C115" s="46">
        <v>7.6371253495835845</v>
      </c>
      <c r="D115" s="46">
        <v>1.1860905752074657</v>
      </c>
      <c r="E115" s="46">
        <v>1.1280632657347356</v>
      </c>
      <c r="F115" s="46">
        <v>5.3229715086413831</v>
      </c>
    </row>
    <row r="116" spans="1:6" ht="11.25" customHeight="1">
      <c r="A116" s="55" t="str">
        <f t="shared" si="1"/>
        <v>F</v>
      </c>
      <c r="B116" s="50">
        <v>42794</v>
      </c>
      <c r="C116" s="46">
        <v>-4.4961843642963961</v>
      </c>
      <c r="D116" s="46">
        <v>-3.3352575518752481E-2</v>
      </c>
      <c r="E116" s="46">
        <v>-5.8459292411926045</v>
      </c>
      <c r="F116" s="46">
        <v>1.3830974524149608</v>
      </c>
    </row>
    <row r="117" spans="1:6" ht="11.25" customHeight="1">
      <c r="A117" s="55" t="str">
        <f t="shared" si="1"/>
        <v>M</v>
      </c>
      <c r="B117" s="50">
        <v>42825</v>
      </c>
      <c r="C117" s="46">
        <v>-1.6320041035345678</v>
      </c>
      <c r="D117" s="46">
        <v>2.6838871910830786</v>
      </c>
      <c r="E117" s="46">
        <v>-2.716228787360242</v>
      </c>
      <c r="F117" s="46">
        <v>-1.5996625072574044</v>
      </c>
    </row>
    <row r="118" spans="1:6" ht="11.25" customHeight="1">
      <c r="A118" s="55" t="str">
        <f t="shared" si="1"/>
        <v>A</v>
      </c>
      <c r="B118" s="50">
        <v>42855</v>
      </c>
      <c r="C118" s="46">
        <v>-5.5073777082161657</v>
      </c>
      <c r="D118" s="46">
        <v>-3.6063180183587451</v>
      </c>
      <c r="E118" s="46">
        <v>-0.78689378306948665</v>
      </c>
      <c r="F118" s="46">
        <v>-1.1141659067879339</v>
      </c>
    </row>
    <row r="119" spans="1:6" ht="11.25" customHeight="1">
      <c r="A119" s="55" t="str">
        <f t="shared" si="1"/>
        <v>M</v>
      </c>
      <c r="B119" s="50">
        <v>42886</v>
      </c>
      <c r="C119" s="46">
        <v>2.5748880205361591</v>
      </c>
      <c r="D119" s="46">
        <v>0.54704008132850923</v>
      </c>
      <c r="E119" s="46">
        <v>1.5486772117304204</v>
      </c>
      <c r="F119" s="46">
        <v>0.47917072747722944</v>
      </c>
    </row>
    <row r="120" spans="1:6" ht="11.25" customHeight="1">
      <c r="A120" s="55" t="str">
        <f t="shared" si="1"/>
        <v>J</v>
      </c>
      <c r="B120" s="50">
        <v>42916</v>
      </c>
      <c r="C120" s="46">
        <v>7.2143828378645081</v>
      </c>
      <c r="D120" s="46">
        <v>0.24634804597263305</v>
      </c>
      <c r="E120" s="46">
        <v>2.4698026813321006</v>
      </c>
      <c r="F120" s="46">
        <v>4.4982321105597745</v>
      </c>
    </row>
    <row r="121" spans="1:6" ht="11.25" customHeight="1">
      <c r="A121" s="55" t="str">
        <f t="shared" si="1"/>
        <v>J</v>
      </c>
      <c r="B121" s="50">
        <v>42947</v>
      </c>
      <c r="C121" s="46">
        <v>0.74622092110478988</v>
      </c>
      <c r="D121" s="46">
        <v>-0.18228686656738269</v>
      </c>
      <c r="E121" s="46">
        <v>-1.2566469678865211E-2</v>
      </c>
      <c r="F121" s="46">
        <v>0.94107425735103778</v>
      </c>
    </row>
    <row r="122" spans="1:6" ht="11.25" customHeight="1">
      <c r="A122" s="55" t="str">
        <f t="shared" si="1"/>
        <v>A</v>
      </c>
      <c r="B122" s="50">
        <v>42978</v>
      </c>
      <c r="C122" s="46">
        <v>1.6052365253771184</v>
      </c>
      <c r="D122" s="46">
        <v>-0.15086761106648527</v>
      </c>
      <c r="E122" s="46">
        <v>0.11691991816602521</v>
      </c>
      <c r="F122" s="46">
        <v>1.6391842182775784</v>
      </c>
    </row>
    <row r="123" spans="1:6" ht="11.25" customHeight="1">
      <c r="A123" s="55" t="str">
        <f t="shared" si="1"/>
        <v>S</v>
      </c>
      <c r="B123" s="50">
        <v>43008</v>
      </c>
      <c r="C123" s="46">
        <v>-3.0219334234444228</v>
      </c>
      <c r="D123" s="46">
        <v>-0.49307245875254146</v>
      </c>
      <c r="E123" s="46">
        <v>-1.0531621020626325</v>
      </c>
      <c r="F123" s="46">
        <v>-1.4756988626292489</v>
      </c>
    </row>
    <row r="124" spans="1:6" ht="11.25" customHeight="1">
      <c r="A124" s="55" t="str">
        <f t="shared" si="1"/>
        <v>O</v>
      </c>
      <c r="B124" s="50">
        <v>43039</v>
      </c>
      <c r="C124" s="46">
        <v>1.9663217912830877</v>
      </c>
      <c r="D124" s="46">
        <v>0.14307256678409708</v>
      </c>
      <c r="E124" s="46">
        <v>1.1981734343170736</v>
      </c>
      <c r="F124" s="46">
        <v>0.62507579018191706</v>
      </c>
    </row>
    <row r="125" spans="1:6" ht="11.25" customHeight="1">
      <c r="A125" s="55" t="str">
        <f t="shared" si="1"/>
        <v>N</v>
      </c>
      <c r="B125" s="53">
        <v>43069</v>
      </c>
      <c r="C125" s="62">
        <v>1.1180143373145324</v>
      </c>
      <c r="D125" s="62">
        <v>0.37071487254249913</v>
      </c>
      <c r="E125" s="62">
        <v>-2.0368295561636662</v>
      </c>
      <c r="F125" s="62">
        <v>2.7841290209356995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2017-12-18T07:54:47Z</dcterms:modified>
</cp:coreProperties>
</file>