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7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9" l="1"/>
  <c r="D101" i="9"/>
  <c r="A5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F101" i="9" l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<sst xmlns="http://schemas.openxmlformats.org/spreadsheetml/2006/main" count="115" uniqueCount="65">
  <si>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</si>
  <si>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</si>
  <si>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</si>
  <si>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</si>
  <si>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</si>
  <si>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</si>
  <si>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</si>
  <si>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</si>
  <si>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</si>
  <si>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</si>
  <si>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</si>
  <si>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</si>
  <si>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</si>
  <si>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</si>
  <si>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</si>
  <si>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</si>
  <si>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</si>
  <si>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</si>
  <si>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</si>
  <si>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</si>
  <si>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</si>
  <si>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</si>
  <si>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</si>
  <si>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</si>
  <si>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</si>
  <si>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</si>
  <si>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</si>
  <si>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</si>
  <si>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</si>
  <si>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</si>
  <si>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</si>
  <si>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</si>
  <si>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</si>
  <si>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</si>
  <si>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</si>
  <si>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</si>
  <si>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</si>
  <si>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</si>
  <si>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</si>
  <si>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</si>
  <si>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Julio 2017</t>
  </si>
  <si>
    <t>Máxima 2017</t>
  </si>
  <si>
    <t>Media 2017</t>
  </si>
  <si>
    <t>Minima 2017</t>
  </si>
  <si>
    <t>Banda minima 2007-2016</t>
  </si>
  <si>
    <t>Banda máxima 2007-2016</t>
  </si>
  <si>
    <t>J</t>
  </si>
  <si>
    <t>A</t>
  </si>
  <si>
    <t>S</t>
  </si>
  <si>
    <t>O</t>
  </si>
  <si>
    <t>N</t>
  </si>
  <si>
    <t>D</t>
  </si>
  <si>
    <t>E</t>
  </si>
  <si>
    <t>F</t>
  </si>
  <si>
    <t>M</t>
  </si>
  <si>
    <t>%17/16</t>
  </si>
  <si>
    <t>Hístorico</t>
  </si>
  <si>
    <t>19 julio 2010 (13:26 h)</t>
  </si>
  <si>
    <t>17 diciembre 2007 (18:53 h)</t>
  </si>
  <si>
    <t>17 febrero (20:37 h)</t>
  </si>
  <si>
    <t>13 julio (13:36 h)</t>
  </si>
  <si>
    <t>18 enero 2017 (19:50 h)</t>
  </si>
  <si>
    <t>jul-17</t>
  </si>
  <si>
    <t>13 julio 2017 (13:36 h)</t>
  </si>
  <si>
    <t>6 septiembre (13:32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</si>
</sst>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1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  <xf numFmtId="0" fontId="22" fillId="0" borderId="0" xfId="8" applyFont="1" applyFill="1"/>
    <xf numFmtId="170" fontId="22" fillId="0" borderId="0" xfId="8" applyNumberFormat="1" applyFont="1" applyFill="1"/>
    <xf numFmtId="170" fontId="22" fillId="0" borderId="0" xfId="8" applyNumberFormat="1" applyFont="1"/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-1.2581018940258204</c:v>
                </c:pt>
                <c:pt idx="1">
                  <c:v>1.7240847267967263</c:v>
                </c:pt>
                <c:pt idx="2">
                  <c:v>0.3765083129227742</c:v>
                </c:pt>
                <c:pt idx="3">
                  <c:v>-0.84424083719649712</c:v>
                </c:pt>
                <c:pt idx="4">
                  <c:v>0.38708563986293854</c:v>
                </c:pt>
                <c:pt idx="5">
                  <c:v>1.7390899431882323</c:v>
                </c:pt>
                <c:pt idx="6">
                  <c:v>1.1876381000754721</c:v>
                </c:pt>
                <c:pt idx="7">
                  <c:v>-3.4418405582103517E-2</c:v>
                </c:pt>
                <c:pt idx="8">
                  <c:v>2.6829979215117876</c:v>
                </c:pt>
                <c:pt idx="9">
                  <c:v>-3.605638272922318</c:v>
                </c:pt>
                <c:pt idx="10">
                  <c:v>0.54575065780082532</c:v>
                </c:pt>
                <c:pt idx="11">
                  <c:v>0.24756180000233829</c:v>
                </c:pt>
                <c:pt idx="12">
                  <c:v>-7.0912609962370254E-2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-1.0084523070079676</c:v>
                </c:pt>
                <c:pt idx="1">
                  <c:v>0.77609415321857611</c:v>
                </c:pt>
                <c:pt idx="2">
                  <c:v>2.1674605486097898</c:v>
                </c:pt>
                <c:pt idx="3">
                  <c:v>0.3951967290290348</c:v>
                </c:pt>
                <c:pt idx="4">
                  <c:v>2.4063048677112286</c:v>
                </c:pt>
                <c:pt idx="5">
                  <c:v>2.4608123300084106</c:v>
                </c:pt>
                <c:pt idx="6">
                  <c:v>1.1285739269210504</c:v>
                </c:pt>
                <c:pt idx="7">
                  <c:v>-5.8504477569467079</c:v>
                </c:pt>
                <c:pt idx="8">
                  <c:v>-2.7151369577778195</c:v>
                </c:pt>
                <c:pt idx="9">
                  <c:v>-0.78677790287972016</c:v>
                </c:pt>
                <c:pt idx="10">
                  <c:v>1.5736066284946171</c:v>
                </c:pt>
                <c:pt idx="11">
                  <c:v>2.4608622246213629</c:v>
                </c:pt>
                <c:pt idx="12">
                  <c:v>-5.3976509781783477E-4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-3.0017428856491613</c:v>
                </c:pt>
                <c:pt idx="1">
                  <c:v>0.21813057165429584</c:v>
                </c:pt>
                <c:pt idx="2">
                  <c:v>3.7484856988467152</c:v>
                </c:pt>
                <c:pt idx="3">
                  <c:v>0.93572852702799025</c:v>
                </c:pt>
                <c:pt idx="4">
                  <c:v>0.95994151598386424</c:v>
                </c:pt>
                <c:pt idx="5">
                  <c:v>-2.157241359025619</c:v>
                </c:pt>
                <c:pt idx="6">
                  <c:v>5.3742173950541039</c:v>
                </c:pt>
                <c:pt idx="7">
                  <c:v>1.4630495945133211</c:v>
                </c:pt>
                <c:pt idx="8">
                  <c:v>-1.6376944636202544</c:v>
                </c:pt>
                <c:pt idx="9">
                  <c:v>-1.1265667465769629</c:v>
                </c:pt>
                <c:pt idx="10">
                  <c:v>1.1476264317102025</c:v>
                </c:pt>
                <c:pt idx="11">
                  <c:v>4.0998541194323224</c:v>
                </c:pt>
                <c:pt idx="12">
                  <c:v>0.95893821433123971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45656"/>
        <c:axId val="316246048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-5.2682970866829493</c:v>
                </c:pt>
                <c:pt idx="1">
                  <c:v>2.7183094516695983</c:v>
                </c:pt>
                <c:pt idx="2">
                  <c:v>6.2924545603792792</c:v>
                </c:pt>
                <c:pt idx="3">
                  <c:v>0.48668441886052793</c:v>
                </c:pt>
                <c:pt idx="4">
                  <c:v>3.7533320235580314</c:v>
                </c:pt>
                <c:pt idx="5">
                  <c:v>2.0426609141710239</c:v>
                </c:pt>
                <c:pt idx="6">
                  <c:v>7.6904294220506264</c:v>
                </c:pt>
                <c:pt idx="7">
                  <c:v>-4.4218165680154904</c:v>
                </c:pt>
                <c:pt idx="8">
                  <c:v>-1.6698334998862863</c:v>
                </c:pt>
                <c:pt idx="9">
                  <c:v>-5.518982922379001</c:v>
                </c:pt>
                <c:pt idx="10">
                  <c:v>3.2669837180056449</c:v>
                </c:pt>
                <c:pt idx="11">
                  <c:v>6.8082781440560236</c:v>
                </c:pt>
                <c:pt idx="12">
                  <c:v>0.88748583927105162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45656"/>
        <c:axId val="316246048"/>
      </c:lineChart>
      <c:catAx>
        <c:axId val="316245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6246048"/>
        <c:crosses val="autoZero"/>
        <c:auto val="1"/>
        <c:lblAlgn val="ctr"/>
        <c:lblOffset val="100"/>
        <c:noMultiLvlLbl val="0"/>
      </c:catAx>
      <c:valAx>
        <c:axId val="316246048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6245656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1'!$G$7:$G$37</c:f>
              <c:numCache>
                <c:formatCode>#,##0.0</c:formatCode>
                <c:ptCount val="31"/>
                <c:pt idx="0">
                  <c:v>29.243681656134903</c:v>
                </c:pt>
                <c:pt idx="1">
                  <c:v>28.499857397285837</c:v>
                </c:pt>
                <c:pt idx="2">
                  <c:v>28.802307784016044</c:v>
                </c:pt>
                <c:pt idx="3">
                  <c:v>29.399681614634609</c:v>
                </c:pt>
                <c:pt idx="4">
                  <c:v>29.721839540609245</c:v>
                </c:pt>
                <c:pt idx="5">
                  <c:v>29.43052676666688</c:v>
                </c:pt>
                <c:pt idx="6">
                  <c:v>29.362610805217241</c:v>
                </c:pt>
                <c:pt idx="7">
                  <c:v>29.572025745875571</c:v>
                </c:pt>
                <c:pt idx="8">
                  <c:v>29.641351929353863</c:v>
                </c:pt>
                <c:pt idx="9">
                  <c:v>29.72854819776013</c:v>
                </c:pt>
                <c:pt idx="10">
                  <c:v>29.674092538214175</c:v>
                </c:pt>
                <c:pt idx="11">
                  <c:v>29.37620877816472</c:v>
                </c:pt>
                <c:pt idx="12">
                  <c:v>29.469246382089569</c:v>
                </c:pt>
                <c:pt idx="13">
                  <c:v>29.067949620454424</c:v>
                </c:pt>
                <c:pt idx="14">
                  <c:v>29.797664336632049</c:v>
                </c:pt>
                <c:pt idx="15">
                  <c:v>30.248161840302565</c:v>
                </c:pt>
                <c:pt idx="16">
                  <c:v>30.325027688092728</c:v>
                </c:pt>
                <c:pt idx="17">
                  <c:v>30.491869618533855</c:v>
                </c:pt>
                <c:pt idx="18">
                  <c:v>30.259053507608542</c:v>
                </c:pt>
                <c:pt idx="19">
                  <c:v>29.747678315853982</c:v>
                </c:pt>
                <c:pt idx="20">
                  <c:v>29.822594072602602</c:v>
                </c:pt>
                <c:pt idx="21">
                  <c:v>29.584477889021588</c:v>
                </c:pt>
                <c:pt idx="22">
                  <c:v>30.045274666139619</c:v>
                </c:pt>
                <c:pt idx="23">
                  <c:v>29.829654164811473</c:v>
                </c:pt>
                <c:pt idx="24">
                  <c:v>30.255581095394678</c:v>
                </c:pt>
                <c:pt idx="25">
                  <c:v>31.000390575892844</c:v>
                </c:pt>
                <c:pt idx="26">
                  <c:v>30.41703772015962</c:v>
                </c:pt>
                <c:pt idx="27">
                  <c:v>30.531807303458216</c:v>
                </c:pt>
                <c:pt idx="28">
                  <c:v>30.23264483775743</c:v>
                </c:pt>
                <c:pt idx="29">
                  <c:v>30.057698838487976</c:v>
                </c:pt>
                <c:pt idx="30">
                  <c:v>30.858514862476056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1'!$F$7:$F$37</c:f>
              <c:numCache>
                <c:formatCode>#,##0.0</c:formatCode>
                <c:ptCount val="31"/>
                <c:pt idx="0">
                  <c:v>18.218001844673516</c:v>
                </c:pt>
                <c:pt idx="1">
                  <c:v>17.922746234958872</c:v>
                </c:pt>
                <c:pt idx="2">
                  <c:v>18.179979552392503</c:v>
                </c:pt>
                <c:pt idx="3">
                  <c:v>18.420416803142945</c:v>
                </c:pt>
                <c:pt idx="4">
                  <c:v>18.43899310954265</c:v>
                </c:pt>
                <c:pt idx="5">
                  <c:v>18.509955509089032</c:v>
                </c:pt>
                <c:pt idx="6">
                  <c:v>18.203933868373319</c:v>
                </c:pt>
                <c:pt idx="7">
                  <c:v>18.274789290105396</c:v>
                </c:pt>
                <c:pt idx="8">
                  <c:v>18.577598261778288</c:v>
                </c:pt>
                <c:pt idx="9">
                  <c:v>18.258027826671988</c:v>
                </c:pt>
                <c:pt idx="10">
                  <c:v>18.426787824478858</c:v>
                </c:pt>
                <c:pt idx="11">
                  <c:v>18.353161828984046</c:v>
                </c:pt>
                <c:pt idx="12">
                  <c:v>17.937305632240253</c:v>
                </c:pt>
                <c:pt idx="13">
                  <c:v>18.371864000515089</c:v>
                </c:pt>
                <c:pt idx="14">
                  <c:v>18.061213942420061</c:v>
                </c:pt>
                <c:pt idx="15">
                  <c:v>18.721954486312789</c:v>
                </c:pt>
                <c:pt idx="16">
                  <c:v>19.085195221795395</c:v>
                </c:pt>
                <c:pt idx="17">
                  <c:v>18.357930824005489</c:v>
                </c:pt>
                <c:pt idx="18">
                  <c:v>18.751853026549028</c:v>
                </c:pt>
                <c:pt idx="19">
                  <c:v>18.958156262563783</c:v>
                </c:pt>
                <c:pt idx="20">
                  <c:v>19.007411522092561</c:v>
                </c:pt>
                <c:pt idx="21">
                  <c:v>18.797452585076957</c:v>
                </c:pt>
                <c:pt idx="22">
                  <c:v>18.697846940572539</c:v>
                </c:pt>
                <c:pt idx="23">
                  <c:v>18.744226121491529</c:v>
                </c:pt>
                <c:pt idx="24">
                  <c:v>18.817869067966242</c:v>
                </c:pt>
                <c:pt idx="25">
                  <c:v>19.316070039123268</c:v>
                </c:pt>
                <c:pt idx="26">
                  <c:v>19.555095896047412</c:v>
                </c:pt>
                <c:pt idx="27">
                  <c:v>19.422090666172288</c:v>
                </c:pt>
                <c:pt idx="28">
                  <c:v>19.046030694538647</c:v>
                </c:pt>
                <c:pt idx="29">
                  <c:v>18.952709155008101</c:v>
                </c:pt>
                <c:pt idx="30">
                  <c:v>18.866543150675209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246832"/>
        <c:axId val="316247224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1'!$C$7:$C$37</c:f>
              <c:numCache>
                <c:formatCode>#,##0.0</c:formatCode>
                <c:ptCount val="31"/>
                <c:pt idx="0">
                  <c:v>23.956330114473161</c:v>
                </c:pt>
                <c:pt idx="1">
                  <c:v>27.626104136295559</c:v>
                </c:pt>
                <c:pt idx="2">
                  <c:v>30.079061541717191</c:v>
                </c:pt>
                <c:pt idx="3">
                  <c:v>31.918423321987138</c:v>
                </c:pt>
                <c:pt idx="4">
                  <c:v>30.016615890529145</c:v>
                </c:pt>
                <c:pt idx="5">
                  <c:v>27.01549447876079</c:v>
                </c:pt>
                <c:pt idx="6">
                  <c:v>27.691260466450231</c:v>
                </c:pt>
                <c:pt idx="7">
                  <c:v>27.716396557921474</c:v>
                </c:pt>
                <c:pt idx="8">
                  <c:v>29.428167350624484</c:v>
                </c:pt>
                <c:pt idx="9">
                  <c:v>29.012441760133783</c:v>
                </c:pt>
                <c:pt idx="10">
                  <c:v>30.771709801330125</c:v>
                </c:pt>
                <c:pt idx="11">
                  <c:v>32.206782606213707</c:v>
                </c:pt>
                <c:pt idx="12">
                  <c:v>31.540961972467048</c:v>
                </c:pt>
                <c:pt idx="13">
                  <c:v>31.327943583624858</c:v>
                </c:pt>
                <c:pt idx="14">
                  <c:v>31.461535898887259</c:v>
                </c:pt>
                <c:pt idx="15">
                  <c:v>32.573646490412621</c:v>
                </c:pt>
                <c:pt idx="16">
                  <c:v>32.7467269910467</c:v>
                </c:pt>
                <c:pt idx="17">
                  <c:v>32.391520627401988</c:v>
                </c:pt>
                <c:pt idx="18">
                  <c:v>29.940285029396531</c:v>
                </c:pt>
                <c:pt idx="19">
                  <c:v>28.172172283348182</c:v>
                </c:pt>
                <c:pt idx="20">
                  <c:v>28.497467689462578</c:v>
                </c:pt>
                <c:pt idx="21">
                  <c:v>29.451890755771508</c:v>
                </c:pt>
                <c:pt idx="22">
                  <c:v>30.202507898384496</c:v>
                </c:pt>
                <c:pt idx="23">
                  <c:v>29.619729509184694</c:v>
                </c:pt>
                <c:pt idx="24">
                  <c:v>28.526275175039405</c:v>
                </c:pt>
                <c:pt idx="25">
                  <c:v>29.877154682689515</c:v>
                </c:pt>
                <c:pt idx="26">
                  <c:v>32.098209401263382</c:v>
                </c:pt>
                <c:pt idx="27">
                  <c:v>32.346999688956373</c:v>
                </c:pt>
                <c:pt idx="28">
                  <c:v>32.803170849220443</c:v>
                </c:pt>
                <c:pt idx="29">
                  <c:v>31.969172397861747</c:v>
                </c:pt>
                <c:pt idx="30">
                  <c:v>30.105760904000398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1'!$D$7:$D$37</c:f>
              <c:numCache>
                <c:formatCode>#,##0.0</c:formatCode>
                <c:ptCount val="31"/>
                <c:pt idx="0">
                  <c:v>19.17838306438405</c:v>
                </c:pt>
                <c:pt idx="1">
                  <c:v>21.156045954567336</c:v>
                </c:pt>
                <c:pt idx="2">
                  <c:v>23.438627019236641</c:v>
                </c:pt>
                <c:pt idx="3">
                  <c:v>24.993258583853979</c:v>
                </c:pt>
                <c:pt idx="4">
                  <c:v>24.495858614511288</c:v>
                </c:pt>
                <c:pt idx="5">
                  <c:v>23.048379555149165</c:v>
                </c:pt>
                <c:pt idx="6">
                  <c:v>23.116848002963255</c:v>
                </c:pt>
                <c:pt idx="7">
                  <c:v>23.205818642547346</c:v>
                </c:pt>
                <c:pt idx="8">
                  <c:v>24.029509941553375</c:v>
                </c:pt>
                <c:pt idx="9">
                  <c:v>23.896878718843301</c:v>
                </c:pt>
                <c:pt idx="10">
                  <c:v>24.711687092588093</c:v>
                </c:pt>
                <c:pt idx="11">
                  <c:v>26.03597740482585</c:v>
                </c:pt>
                <c:pt idx="12">
                  <c:v>26.307613365320044</c:v>
                </c:pt>
                <c:pt idx="13">
                  <c:v>26.224905008971518</c:v>
                </c:pt>
                <c:pt idx="14">
                  <c:v>25.716572361401393</c:v>
                </c:pt>
                <c:pt idx="15">
                  <c:v>26.422735023847103</c:v>
                </c:pt>
                <c:pt idx="16">
                  <c:v>26.885234379278401</c:v>
                </c:pt>
                <c:pt idx="17">
                  <c:v>26.807600565505329</c:v>
                </c:pt>
                <c:pt idx="18">
                  <c:v>25.439326425171689</c:v>
                </c:pt>
                <c:pt idx="19">
                  <c:v>23.966870444657403</c:v>
                </c:pt>
                <c:pt idx="20">
                  <c:v>23.51817262377245</c:v>
                </c:pt>
                <c:pt idx="21">
                  <c:v>23.905658642606653</c:v>
                </c:pt>
                <c:pt idx="22">
                  <c:v>24.545354264328097</c:v>
                </c:pt>
                <c:pt idx="23">
                  <c:v>24.391697615886748</c:v>
                </c:pt>
                <c:pt idx="24">
                  <c:v>23.438767373157514</c:v>
                </c:pt>
                <c:pt idx="25">
                  <c:v>23.848378529405878</c:v>
                </c:pt>
                <c:pt idx="26">
                  <c:v>25.656772797657698</c:v>
                </c:pt>
                <c:pt idx="27">
                  <c:v>26.477669482021234</c:v>
                </c:pt>
                <c:pt idx="28">
                  <c:v>26.590705298827551</c:v>
                </c:pt>
                <c:pt idx="29">
                  <c:v>26.293374893685918</c:v>
                </c:pt>
                <c:pt idx="30">
                  <c:v>25.150543603750712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1'!$E$7:$E$37</c:f>
              <c:numCache>
                <c:formatCode>#,##0.0</c:formatCode>
                <c:ptCount val="31"/>
                <c:pt idx="0">
                  <c:v>14.400436014294939</c:v>
                </c:pt>
                <c:pt idx="1">
                  <c:v>14.685987772839113</c:v>
                </c:pt>
                <c:pt idx="2">
                  <c:v>16.798192496756091</c:v>
                </c:pt>
                <c:pt idx="3">
                  <c:v>18.068093845720821</c:v>
                </c:pt>
                <c:pt idx="4">
                  <c:v>18.975101338493431</c:v>
                </c:pt>
                <c:pt idx="5">
                  <c:v>19.08126463153754</c:v>
                </c:pt>
                <c:pt idx="6">
                  <c:v>18.54243553947628</c:v>
                </c:pt>
                <c:pt idx="7">
                  <c:v>18.695240727173218</c:v>
                </c:pt>
                <c:pt idx="8">
                  <c:v>18.630852532482265</c:v>
                </c:pt>
                <c:pt idx="9">
                  <c:v>18.781315677552818</c:v>
                </c:pt>
                <c:pt idx="10">
                  <c:v>18.651664383846057</c:v>
                </c:pt>
                <c:pt idx="11">
                  <c:v>19.865172203437993</c:v>
                </c:pt>
                <c:pt idx="12">
                  <c:v>21.074264758173044</c:v>
                </c:pt>
                <c:pt idx="13">
                  <c:v>21.121866434318179</c:v>
                </c:pt>
                <c:pt idx="14">
                  <c:v>19.971608823915528</c:v>
                </c:pt>
                <c:pt idx="15">
                  <c:v>20.271823557281582</c:v>
                </c:pt>
                <c:pt idx="16">
                  <c:v>21.023741767510103</c:v>
                </c:pt>
                <c:pt idx="17">
                  <c:v>21.223680503608669</c:v>
                </c:pt>
                <c:pt idx="18">
                  <c:v>20.938367820946848</c:v>
                </c:pt>
                <c:pt idx="19">
                  <c:v>19.761568605966627</c:v>
                </c:pt>
                <c:pt idx="20">
                  <c:v>18.538877558082323</c:v>
                </c:pt>
                <c:pt idx="21">
                  <c:v>18.359426529441802</c:v>
                </c:pt>
                <c:pt idx="22">
                  <c:v>18.888200630271694</c:v>
                </c:pt>
                <c:pt idx="23">
                  <c:v>19.163665722588807</c:v>
                </c:pt>
                <c:pt idx="24">
                  <c:v>18.351259571275623</c:v>
                </c:pt>
                <c:pt idx="25">
                  <c:v>17.819602376122241</c:v>
                </c:pt>
                <c:pt idx="26">
                  <c:v>19.215336194052014</c:v>
                </c:pt>
                <c:pt idx="27">
                  <c:v>20.608339275086095</c:v>
                </c:pt>
                <c:pt idx="28">
                  <c:v>20.378239748434659</c:v>
                </c:pt>
                <c:pt idx="29">
                  <c:v>20.617577389510089</c:v>
                </c:pt>
                <c:pt idx="30">
                  <c:v>20.19532630350103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1'!$H$7:$H$37</c:f>
              <c:numCache>
                <c:formatCode>#,##0.0</c:formatCode>
                <c:ptCount val="31"/>
                <c:pt idx="0">
                  <c:v>24.010319743794788</c:v>
                </c:pt>
                <c:pt idx="1">
                  <c:v>23.997488995262898</c:v>
                </c:pt>
                <c:pt idx="2">
                  <c:v>24.545262932231779</c:v>
                </c:pt>
                <c:pt idx="3">
                  <c:v>24.502810211636039</c:v>
                </c:pt>
                <c:pt idx="4">
                  <c:v>24.706544317719619</c:v>
                </c:pt>
                <c:pt idx="5">
                  <c:v>25.204068347838245</c:v>
                </c:pt>
                <c:pt idx="6">
                  <c:v>24.973239875994352</c:v>
                </c:pt>
                <c:pt idx="7">
                  <c:v>25.726210947712435</c:v>
                </c:pt>
                <c:pt idx="8">
                  <c:v>26.634860047564402</c:v>
                </c:pt>
                <c:pt idx="9">
                  <c:v>26.903043841675874</c:v>
                </c:pt>
                <c:pt idx="10">
                  <c:v>25.982588274962218</c:v>
                </c:pt>
                <c:pt idx="11">
                  <c:v>24.356604009746036</c:v>
                </c:pt>
                <c:pt idx="12">
                  <c:v>22.597256771496163</c:v>
                </c:pt>
                <c:pt idx="13">
                  <c:v>21.909096638149745</c:v>
                </c:pt>
                <c:pt idx="14">
                  <c:v>22.505045674430345</c:v>
                </c:pt>
                <c:pt idx="15">
                  <c:v>24.110547417001087</c:v>
                </c:pt>
                <c:pt idx="16">
                  <c:v>25.269635680056297</c:v>
                </c:pt>
                <c:pt idx="17">
                  <c:v>26.333249127994627</c:v>
                </c:pt>
                <c:pt idx="18">
                  <c:v>26.247302760688381</c:v>
                </c:pt>
                <c:pt idx="19">
                  <c:v>26.036308948483423</c:v>
                </c:pt>
                <c:pt idx="20">
                  <c:v>25.380733800090763</c:v>
                </c:pt>
                <c:pt idx="21">
                  <c:v>24.354927469901718</c:v>
                </c:pt>
                <c:pt idx="22">
                  <c:v>23.872415500030989</c:v>
                </c:pt>
                <c:pt idx="23">
                  <c:v>24.658988791855158</c:v>
                </c:pt>
                <c:pt idx="24">
                  <c:v>25.764138587880012</c:v>
                </c:pt>
                <c:pt idx="25">
                  <c:v>26.543993471479801</c:v>
                </c:pt>
                <c:pt idx="26">
                  <c:v>25.78347609419567</c:v>
                </c:pt>
                <c:pt idx="27">
                  <c:v>25.809852766345287</c:v>
                </c:pt>
                <c:pt idx="28">
                  <c:v>26.436327369844193</c:v>
                </c:pt>
                <c:pt idx="29">
                  <c:v>26.0131233417777</c:v>
                </c:pt>
                <c:pt idx="30">
                  <c:v>25.124578465718447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46832"/>
        <c:axId val="316247224"/>
      </c:lineChart>
      <c:catAx>
        <c:axId val="31624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16247224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16247224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16246832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23470</c:v>
                </c:pt>
                <c:pt idx="1">
                  <c:v>20880</c:v>
                </c:pt>
                <c:pt idx="2">
                  <c:v>19591</c:v>
                </c:pt>
                <c:pt idx="3">
                  <c:v>19728</c:v>
                </c:pt>
                <c:pt idx="4">
                  <c:v>19880</c:v>
                </c:pt>
                <c:pt idx="5">
                  <c:v>20897</c:v>
                </c:pt>
                <c:pt idx="6">
                  <c:v>21470</c:v>
                </c:pt>
                <c:pt idx="7">
                  <c:v>20848</c:v>
                </c:pt>
                <c:pt idx="8">
                  <c:v>21477</c:v>
                </c:pt>
                <c:pt idx="9">
                  <c:v>19926</c:v>
                </c:pt>
                <c:pt idx="10">
                  <c:v>19732</c:v>
                </c:pt>
                <c:pt idx="11">
                  <c:v>20247</c:v>
                </c:pt>
                <c:pt idx="12">
                  <c:v>22233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248008"/>
        <c:axId val="316248400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22233</c:v>
                </c:pt>
                <c:pt idx="1">
                  <c:v>21448</c:v>
                </c:pt>
                <c:pt idx="2">
                  <c:v>20824</c:v>
                </c:pt>
                <c:pt idx="3">
                  <c:v>19824</c:v>
                </c:pt>
                <c:pt idx="4">
                  <c:v>20626</c:v>
                </c:pt>
                <c:pt idx="5">
                  <c:v>21324</c:v>
                </c:pt>
                <c:pt idx="6">
                  <c:v>23121</c:v>
                </c:pt>
                <c:pt idx="7">
                  <c:v>19926</c:v>
                </c:pt>
                <c:pt idx="8">
                  <c:v>21118</c:v>
                </c:pt>
                <c:pt idx="9">
                  <c:v>18826</c:v>
                </c:pt>
                <c:pt idx="10">
                  <c:v>20377</c:v>
                </c:pt>
                <c:pt idx="11">
                  <c:v>21626</c:v>
                </c:pt>
                <c:pt idx="12">
                  <c:v>22431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48008"/>
        <c:axId val="316248400"/>
      </c:lineChart>
      <c:catAx>
        <c:axId val="31624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6248400"/>
        <c:crosses val="autoZero"/>
        <c:auto val="1"/>
        <c:lblAlgn val="ctr"/>
        <c:lblOffset val="100"/>
        <c:noMultiLvlLbl val="0"/>
      </c:catAx>
      <c:valAx>
        <c:axId val="316248400"/>
        <c:scaling>
          <c:orientation val="minMax"/>
          <c:min val="1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6248008"/>
        <c:crosses val="autoZero"/>
        <c:crossBetween val="between"/>
        <c:majorUnit val="4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7073170731707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38211382113822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40650406504065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jul-17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  <c:pt idx="3">
                  <c:v>39536</c:v>
                </c:pt>
                <c:pt idx="4">
                  <c:v>39536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073170731707318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382113821138211"/>
                  <c:y val="-4.3431053203040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jul-17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16249184"/>
        <c:axId val="316157272"/>
      </c:barChart>
      <c:catAx>
        <c:axId val="31624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16157272"/>
        <c:crosses val="autoZero"/>
        <c:auto val="1"/>
        <c:lblAlgn val="ctr"/>
        <c:lblOffset val="100"/>
        <c:tickMarkSkip val="1"/>
        <c:noMultiLvlLbl val="0"/>
      </c:catAx>
      <c:valAx>
        <c:axId val="316157272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249184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1'!$D$70:$D$100</c:f>
              <c:numCache>
                <c:formatCode>#,##0</c:formatCode>
                <c:ptCount val="31"/>
                <c:pt idx="0">
                  <c:v>621</c:v>
                </c:pt>
                <c:pt idx="1">
                  <c:v>577</c:v>
                </c:pt>
                <c:pt idx="2">
                  <c:v>701</c:v>
                </c:pt>
                <c:pt idx="3">
                  <c:v>738</c:v>
                </c:pt>
                <c:pt idx="4">
                  <c:v>749</c:v>
                </c:pt>
                <c:pt idx="5">
                  <c:v>739</c:v>
                </c:pt>
                <c:pt idx="6">
                  <c:v>728</c:v>
                </c:pt>
                <c:pt idx="7">
                  <c:v>650</c:v>
                </c:pt>
                <c:pt idx="8">
                  <c:v>602</c:v>
                </c:pt>
                <c:pt idx="9">
                  <c:v>733</c:v>
                </c:pt>
                <c:pt idx="10">
                  <c:v>763</c:v>
                </c:pt>
                <c:pt idx="11">
                  <c:v>795</c:v>
                </c:pt>
                <c:pt idx="12">
                  <c:v>816</c:v>
                </c:pt>
                <c:pt idx="13">
                  <c:v>807</c:v>
                </c:pt>
                <c:pt idx="14">
                  <c:v>717</c:v>
                </c:pt>
                <c:pt idx="15">
                  <c:v>652</c:v>
                </c:pt>
                <c:pt idx="16">
                  <c:v>784</c:v>
                </c:pt>
                <c:pt idx="17">
                  <c:v>806</c:v>
                </c:pt>
                <c:pt idx="18">
                  <c:v>796</c:v>
                </c:pt>
                <c:pt idx="19">
                  <c:v>769</c:v>
                </c:pt>
                <c:pt idx="20">
                  <c:v>755</c:v>
                </c:pt>
                <c:pt idx="21">
                  <c:v>675</c:v>
                </c:pt>
                <c:pt idx="22">
                  <c:v>615</c:v>
                </c:pt>
                <c:pt idx="23">
                  <c:v>724</c:v>
                </c:pt>
                <c:pt idx="24">
                  <c:v>721</c:v>
                </c:pt>
                <c:pt idx="25">
                  <c:v>750</c:v>
                </c:pt>
                <c:pt idx="26">
                  <c:v>775</c:v>
                </c:pt>
                <c:pt idx="27">
                  <c:v>778</c:v>
                </c:pt>
                <c:pt idx="28">
                  <c:v>703</c:v>
                </c:pt>
                <c:pt idx="29">
                  <c:v>653</c:v>
                </c:pt>
                <c:pt idx="30">
                  <c:v>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58448"/>
        <c:axId val="316158840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1'!$A$70:$A$100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1'!$C$70:$C$100</c:f>
              <c:numCache>
                <c:formatCode>#,##0</c:formatCode>
                <c:ptCount val="31"/>
                <c:pt idx="0">
                  <c:v>28686</c:v>
                </c:pt>
                <c:pt idx="1">
                  <c:v>28329</c:v>
                </c:pt>
                <c:pt idx="2">
                  <c:v>33902</c:v>
                </c:pt>
                <c:pt idx="3">
                  <c:v>35375</c:v>
                </c:pt>
                <c:pt idx="4">
                  <c:v>35878</c:v>
                </c:pt>
                <c:pt idx="5">
                  <c:v>35321</c:v>
                </c:pt>
                <c:pt idx="6">
                  <c:v>35020</c:v>
                </c:pt>
                <c:pt idx="7">
                  <c:v>30354</c:v>
                </c:pt>
                <c:pt idx="8">
                  <c:v>29545</c:v>
                </c:pt>
                <c:pt idx="9">
                  <c:v>36010</c:v>
                </c:pt>
                <c:pt idx="10">
                  <c:v>36587</c:v>
                </c:pt>
                <c:pt idx="11">
                  <c:v>38068</c:v>
                </c:pt>
                <c:pt idx="12">
                  <c:v>39266</c:v>
                </c:pt>
                <c:pt idx="13">
                  <c:v>38930</c:v>
                </c:pt>
                <c:pt idx="14">
                  <c:v>33653</c:v>
                </c:pt>
                <c:pt idx="15">
                  <c:v>31595</c:v>
                </c:pt>
                <c:pt idx="16">
                  <c:v>38121</c:v>
                </c:pt>
                <c:pt idx="17">
                  <c:v>38639</c:v>
                </c:pt>
                <c:pt idx="18">
                  <c:v>38303</c:v>
                </c:pt>
                <c:pt idx="19">
                  <c:v>36973</c:v>
                </c:pt>
                <c:pt idx="20">
                  <c:v>36408</c:v>
                </c:pt>
                <c:pt idx="21">
                  <c:v>31392</c:v>
                </c:pt>
                <c:pt idx="22">
                  <c:v>29864</c:v>
                </c:pt>
                <c:pt idx="23">
                  <c:v>35581</c:v>
                </c:pt>
                <c:pt idx="24">
                  <c:v>34616</c:v>
                </c:pt>
                <c:pt idx="25">
                  <c:v>35730</c:v>
                </c:pt>
                <c:pt idx="26">
                  <c:v>37298</c:v>
                </c:pt>
                <c:pt idx="27">
                  <c:v>37830</c:v>
                </c:pt>
                <c:pt idx="28">
                  <c:v>32622</c:v>
                </c:pt>
                <c:pt idx="29">
                  <c:v>31350</c:v>
                </c:pt>
                <c:pt idx="30">
                  <c:v>36081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59232"/>
        <c:axId val="316159624"/>
      </c:lineChart>
      <c:catAx>
        <c:axId val="316158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6158840"/>
        <c:crosses val="autoZero"/>
        <c:auto val="0"/>
        <c:lblAlgn val="ctr"/>
        <c:lblOffset val="100"/>
        <c:noMultiLvlLbl val="0"/>
      </c:catAx>
      <c:valAx>
        <c:axId val="316158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6158448"/>
        <c:crosses val="autoZero"/>
        <c:crossBetween val="between"/>
      </c:valAx>
      <c:valAx>
        <c:axId val="3161596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6159232"/>
        <c:crosses val="max"/>
        <c:crossBetween val="between"/>
      </c:valAx>
      <c:catAx>
        <c:axId val="31615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15962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0.70928</cdr:x>
      <cdr:y>0.17239</cdr:y>
    </cdr:from>
    <cdr:to>
      <cdr:x>0.93378</cdr:x>
      <cdr:y>0.25424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99370" y="502468"/>
          <a:ext cx="1582388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0.85</cdr:x>
      <cdr:y>0.49133</cdr:y>
    </cdr:from>
    <cdr:to>
      <cdr:x>1</cdr:x>
      <cdr:y>0.58214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1225" y="1432063"/>
          <a:ext cx="1057275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0.19713</cdr:x>
      <cdr:y>0.53392</cdr:y>
    </cdr:from>
    <cdr:to>
      <cdr:x>0.55434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9854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0.18808</cdr:x>
      <cdr:y>0.3881</cdr:y>
    </cdr:from>
    <cdr:to>
      <cdr:x>0.60359</cdr:x>
      <cdr:y>0.43234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4488" y="1134872"/>
          <a:ext cx="1622670" cy="12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0.18678</cdr:x>
      <cdr:y>0.33696</cdr:y>
    </cdr:from>
    <cdr:to>
      <cdr:x>0.54703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9419" y="985330"/>
          <a:ext cx="1406866" cy="129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2017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0.18079</cdr:x>
      <cdr:y>0.24484</cdr:y>
    </cdr:from>
    <cdr:to>
      <cdr:x>0.60004</cdr:x>
      <cdr:y>0.29204</cdr:y>
    </cdr:to>
    <cdr:sp macro="" textlink="'Data 1'!$F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6034" y="715947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EA2B696D-BA7E-497F-A150-3258F102F1CA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t>13 julio 2017 (13:36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4" sqref="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3" t="s">
        <v>9</v>
      </c>
      <c r="E7" s="4"/>
      <c r="F7" s="75" t="s">
        <v>40</v>
      </c>
      <c r="G7" s="76"/>
      <c r="H7" s="76" t="s">
        <v>1</v>
      </c>
      <c r="I7" s="76"/>
      <c r="J7" s="76" t="s">
        <v>2</v>
      </c>
      <c r="K7" s="76"/>
    </row>
    <row r="8" spans="3:12">
      <c r="C8" s="73"/>
      <c r="E8" s="5"/>
      <c r="F8" s="64" t="s">
        <v>3</v>
      </c>
      <c r="G8" s="70" t="s">
        <v>55</v>
      </c>
      <c r="H8" s="64" t="s">
        <v>3</v>
      </c>
      <c r="I8" s="69" t="str">
        <f>G8</f>
        <v>%17/16</v>
      </c>
      <c r="J8" s="64" t="s">
        <v>3</v>
      </c>
      <c r="K8" s="69" t="str">
        <f>G8</f>
        <v>%17/16</v>
      </c>
    </row>
    <row r="9" spans="3:12">
      <c r="C9" s="38"/>
      <c r="E9" s="30" t="s">
        <v>4</v>
      </c>
      <c r="F9" s="31">
        <v>22431</v>
      </c>
      <c r="G9" s="32">
        <v>0.9</v>
      </c>
      <c r="H9" s="31">
        <v>147425</v>
      </c>
      <c r="I9" s="32">
        <v>1</v>
      </c>
      <c r="J9" s="31">
        <v>251471</v>
      </c>
      <c r="K9" s="32">
        <v>1.8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6">
        <v>-7.0912609962370254E-2</v>
      </c>
      <c r="H12" s="66"/>
      <c r="I12" s="66">
        <v>-0.36737769601464798</v>
      </c>
      <c r="J12" s="66"/>
      <c r="K12" s="66">
        <v>0.36194619103464554</v>
      </c>
    </row>
    <row r="13" spans="3:12">
      <c r="E13" s="35" t="s">
        <v>30</v>
      </c>
      <c r="F13" s="34"/>
      <c r="G13" s="66">
        <v>-5.3976509781783477E-4</v>
      </c>
      <c r="H13" s="66"/>
      <c r="I13" s="66">
        <v>-4.1619214944743632E-2</v>
      </c>
      <c r="J13" s="66"/>
      <c r="K13" s="66">
        <v>0.37804578524516241</v>
      </c>
    </row>
    <row r="14" spans="3:12">
      <c r="E14" s="36" t="s">
        <v>5</v>
      </c>
      <c r="F14" s="37"/>
      <c r="G14" s="67">
        <v>0.95893821433123971</v>
      </c>
      <c r="H14" s="67"/>
      <c r="I14" s="67">
        <v>1.4309331188264496</v>
      </c>
      <c r="J14" s="67"/>
      <c r="K14" s="67">
        <v>1.1071354363561436</v>
      </c>
    </row>
    <row r="15" spans="3:12">
      <c r="E15" s="77" t="s">
        <v>31</v>
      </c>
      <c r="F15" s="77"/>
      <c r="G15" s="77"/>
      <c r="H15" s="77"/>
      <c r="I15" s="77"/>
      <c r="J15" s="77"/>
      <c r="K15" s="77"/>
    </row>
    <row r="16" spans="3:12" ht="21.75" customHeight="1">
      <c r="E16" s="74" t="s">
        <v>32</v>
      </c>
      <c r="F16" s="74"/>
      <c r="G16" s="74"/>
      <c r="H16" s="74"/>
      <c r="I16" s="74"/>
      <c r="J16" s="74"/>
      <c r="K16" s="74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H23" sqref="H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37</v>
      </c>
      <c r="E7" s="9"/>
    </row>
    <row r="8" spans="3:11">
      <c r="C8" s="73"/>
      <c r="E8" s="9"/>
    </row>
    <row r="9" spans="3:11">
      <c r="C9" s="73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E3" sqref="E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3" t="s">
        <v>20</v>
      </c>
      <c r="E7" s="9"/>
    </row>
    <row r="8" spans="3:5">
      <c r="C8" s="73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J27" sqref="J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22</v>
      </c>
      <c r="E7" s="9"/>
    </row>
    <row r="8" spans="3:11">
      <c r="C8" s="73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I23" sqref="I23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3" t="s">
        <v>25</v>
      </c>
      <c r="D7" s="12"/>
      <c r="E7" s="12"/>
    </row>
    <row r="8" spans="2:5">
      <c r="B8" s="73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I13" sqref="I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40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3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workbookViewId="0">
      <selection activeCell="N59" sqref="N59"/>
    </sheetView>
  </sheetViews>
  <sheetFormatPr baseColWidth="10" defaultRowHeight="11.25" customHeight="1"/>
  <cols>
    <col min="1" max="1" width="2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39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A5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julio</v>
      </c>
      <c r="B5" s="43" t="s">
        <v>33</v>
      </c>
    </row>
    <row r="6" spans="1:8" ht="15">
      <c r="A6" s="72">
        <f>YEAR(B7)-1</f>
        <v>2016</v>
      </c>
      <c r="B6" s="45"/>
      <c r="C6" s="45" t="s">
        <v>41</v>
      </c>
      <c r="D6" s="45" t="s">
        <v>42</v>
      </c>
      <c r="E6" s="45" t="s">
        <v>43</v>
      </c>
      <c r="F6" s="51" t="s">
        <v>44</v>
      </c>
      <c r="G6" s="51" t="s">
        <v>45</v>
      </c>
      <c r="H6" s="45" t="s">
        <v>39</v>
      </c>
    </row>
    <row r="7" spans="1:8" ht="11.25" customHeight="1">
      <c r="A7" s="71">
        <v>1</v>
      </c>
      <c r="B7" s="50">
        <v>42917</v>
      </c>
      <c r="C7" s="46">
        <v>23.956330114473161</v>
      </c>
      <c r="D7" s="46">
        <v>19.17838306438405</v>
      </c>
      <c r="E7" s="46">
        <v>14.400436014294939</v>
      </c>
      <c r="F7" s="46">
        <v>18.218001844673516</v>
      </c>
      <c r="G7" s="46">
        <v>29.243681656134903</v>
      </c>
      <c r="H7" s="46">
        <v>24.010319743794788</v>
      </c>
    </row>
    <row r="8" spans="1:8" ht="11.25" customHeight="1">
      <c r="A8" s="71">
        <v>2</v>
      </c>
      <c r="B8" s="50">
        <v>42918</v>
      </c>
      <c r="C8" s="46">
        <v>27.626104136295559</v>
      </c>
      <c r="D8" s="46">
        <v>21.156045954567336</v>
      </c>
      <c r="E8" s="46">
        <v>14.685987772839113</v>
      </c>
      <c r="F8" s="46">
        <v>17.922746234958872</v>
      </c>
      <c r="G8" s="46">
        <v>28.499857397285837</v>
      </c>
      <c r="H8" s="46">
        <v>23.997488995262898</v>
      </c>
    </row>
    <row r="9" spans="1:8" ht="11.25" customHeight="1">
      <c r="A9" s="71">
        <v>3</v>
      </c>
      <c r="B9" s="50">
        <v>42919</v>
      </c>
      <c r="C9" s="46">
        <v>30.079061541717191</v>
      </c>
      <c r="D9" s="46">
        <v>23.438627019236641</v>
      </c>
      <c r="E9" s="46">
        <v>16.798192496756091</v>
      </c>
      <c r="F9" s="46">
        <v>18.179979552392503</v>
      </c>
      <c r="G9" s="46">
        <v>28.802307784016044</v>
      </c>
      <c r="H9" s="46">
        <v>24.545262932231779</v>
      </c>
    </row>
    <row r="10" spans="1:8" ht="11.25" customHeight="1">
      <c r="A10" s="71">
        <v>4</v>
      </c>
      <c r="B10" s="50">
        <v>42920</v>
      </c>
      <c r="C10" s="46">
        <v>31.918423321987138</v>
      </c>
      <c r="D10" s="46">
        <v>24.993258583853979</v>
      </c>
      <c r="E10" s="46">
        <v>18.068093845720821</v>
      </c>
      <c r="F10" s="46">
        <v>18.420416803142945</v>
      </c>
      <c r="G10" s="46">
        <v>29.399681614634609</v>
      </c>
      <c r="H10" s="46">
        <v>24.502810211636039</v>
      </c>
    </row>
    <row r="11" spans="1:8" ht="11.25" customHeight="1">
      <c r="A11" s="71">
        <v>5</v>
      </c>
      <c r="B11" s="50">
        <v>42921</v>
      </c>
      <c r="C11" s="46">
        <v>30.016615890529145</v>
      </c>
      <c r="D11" s="46">
        <v>24.495858614511288</v>
      </c>
      <c r="E11" s="46">
        <v>18.975101338493431</v>
      </c>
      <c r="F11" s="46">
        <v>18.43899310954265</v>
      </c>
      <c r="G11" s="46">
        <v>29.721839540609245</v>
      </c>
      <c r="H11" s="46">
        <v>24.706544317719619</v>
      </c>
    </row>
    <row r="12" spans="1:8" ht="11.25" customHeight="1">
      <c r="A12" s="71">
        <v>6</v>
      </c>
      <c r="B12" s="50">
        <v>42922</v>
      </c>
      <c r="C12" s="46">
        <v>27.01549447876079</v>
      </c>
      <c r="D12" s="46">
        <v>23.048379555149165</v>
      </c>
      <c r="E12" s="46">
        <v>19.08126463153754</v>
      </c>
      <c r="F12" s="46">
        <v>18.509955509089032</v>
      </c>
      <c r="G12" s="46">
        <v>29.43052676666688</v>
      </c>
      <c r="H12" s="46">
        <v>25.204068347838245</v>
      </c>
    </row>
    <row r="13" spans="1:8" ht="11.25" customHeight="1">
      <c r="A13" s="71">
        <v>7</v>
      </c>
      <c r="B13" s="50">
        <v>42923</v>
      </c>
      <c r="C13" s="46">
        <v>27.691260466450231</v>
      </c>
      <c r="D13" s="46">
        <v>23.116848002963255</v>
      </c>
      <c r="E13" s="46">
        <v>18.54243553947628</v>
      </c>
      <c r="F13" s="46">
        <v>18.203933868373319</v>
      </c>
      <c r="G13" s="46">
        <v>29.362610805217241</v>
      </c>
      <c r="H13" s="46">
        <v>24.973239875994352</v>
      </c>
    </row>
    <row r="14" spans="1:8" ht="11.25" customHeight="1">
      <c r="A14" s="71">
        <v>8</v>
      </c>
      <c r="B14" s="50">
        <v>42924</v>
      </c>
      <c r="C14" s="46">
        <v>27.716396557921474</v>
      </c>
      <c r="D14" s="46">
        <v>23.205818642547346</v>
      </c>
      <c r="E14" s="46">
        <v>18.695240727173218</v>
      </c>
      <c r="F14" s="46">
        <v>18.274789290105396</v>
      </c>
      <c r="G14" s="46">
        <v>29.572025745875571</v>
      </c>
      <c r="H14" s="46">
        <v>25.726210947712435</v>
      </c>
    </row>
    <row r="15" spans="1:8" ht="11.25" customHeight="1">
      <c r="A15" s="71">
        <v>9</v>
      </c>
      <c r="B15" s="50">
        <v>42925</v>
      </c>
      <c r="C15" s="46">
        <v>29.428167350624484</v>
      </c>
      <c r="D15" s="46">
        <v>24.029509941553375</v>
      </c>
      <c r="E15" s="46">
        <v>18.630852532482265</v>
      </c>
      <c r="F15" s="46">
        <v>18.577598261778288</v>
      </c>
      <c r="G15" s="46">
        <v>29.641351929353863</v>
      </c>
      <c r="H15" s="46">
        <v>26.634860047564402</v>
      </c>
    </row>
    <row r="16" spans="1:8" ht="11.25" customHeight="1">
      <c r="A16" s="71">
        <v>10</v>
      </c>
      <c r="B16" s="50">
        <v>42926</v>
      </c>
      <c r="C16" s="46">
        <v>29.012441760133783</v>
      </c>
      <c r="D16" s="46">
        <v>23.896878718843301</v>
      </c>
      <c r="E16" s="46">
        <v>18.781315677552818</v>
      </c>
      <c r="F16" s="46">
        <v>18.258027826671988</v>
      </c>
      <c r="G16" s="46">
        <v>29.72854819776013</v>
      </c>
      <c r="H16" s="46">
        <v>26.903043841675874</v>
      </c>
    </row>
    <row r="17" spans="1:8" ht="11.25" customHeight="1">
      <c r="A17" s="71">
        <v>11</v>
      </c>
      <c r="B17" s="50">
        <v>42927</v>
      </c>
      <c r="C17" s="46">
        <v>30.771709801330125</v>
      </c>
      <c r="D17" s="46">
        <v>24.711687092588093</v>
      </c>
      <c r="E17" s="46">
        <v>18.651664383846057</v>
      </c>
      <c r="F17" s="46">
        <v>18.426787824478858</v>
      </c>
      <c r="G17" s="46">
        <v>29.674092538214175</v>
      </c>
      <c r="H17" s="46">
        <v>25.982588274962218</v>
      </c>
    </row>
    <row r="18" spans="1:8" ht="11.25" customHeight="1">
      <c r="A18" s="71">
        <v>12</v>
      </c>
      <c r="B18" s="50">
        <v>42928</v>
      </c>
      <c r="C18" s="46">
        <v>32.206782606213707</v>
      </c>
      <c r="D18" s="46">
        <v>26.03597740482585</v>
      </c>
      <c r="E18" s="46">
        <v>19.865172203437993</v>
      </c>
      <c r="F18" s="46">
        <v>18.353161828984046</v>
      </c>
      <c r="G18" s="46">
        <v>29.37620877816472</v>
      </c>
      <c r="H18" s="46">
        <v>24.356604009746036</v>
      </c>
    </row>
    <row r="19" spans="1:8" ht="11.25" customHeight="1">
      <c r="A19" s="71">
        <v>13</v>
      </c>
      <c r="B19" s="50">
        <v>42929</v>
      </c>
      <c r="C19" s="46">
        <v>31.540961972467048</v>
      </c>
      <c r="D19" s="46">
        <v>26.307613365320044</v>
      </c>
      <c r="E19" s="46">
        <v>21.074264758173044</v>
      </c>
      <c r="F19" s="46">
        <v>17.937305632240253</v>
      </c>
      <c r="G19" s="46">
        <v>29.469246382089569</v>
      </c>
      <c r="H19" s="46">
        <v>22.597256771496163</v>
      </c>
    </row>
    <row r="20" spans="1:8" ht="11.25" customHeight="1">
      <c r="A20" s="71">
        <v>14</v>
      </c>
      <c r="B20" s="50">
        <v>42930</v>
      </c>
      <c r="C20" s="46">
        <v>31.327943583624858</v>
      </c>
      <c r="D20" s="46">
        <v>26.224905008971518</v>
      </c>
      <c r="E20" s="46">
        <v>21.121866434318179</v>
      </c>
      <c r="F20" s="46">
        <v>18.371864000515089</v>
      </c>
      <c r="G20" s="46">
        <v>29.067949620454424</v>
      </c>
      <c r="H20" s="46">
        <v>21.909096638149745</v>
      </c>
    </row>
    <row r="21" spans="1:8" ht="11.25" customHeight="1">
      <c r="A21" s="71">
        <v>15</v>
      </c>
      <c r="B21" s="50">
        <v>42931</v>
      </c>
      <c r="C21" s="46">
        <v>31.461535898887259</v>
      </c>
      <c r="D21" s="46">
        <v>25.716572361401393</v>
      </c>
      <c r="E21" s="46">
        <v>19.971608823915528</v>
      </c>
      <c r="F21" s="46">
        <v>18.061213942420061</v>
      </c>
      <c r="G21" s="46">
        <v>29.797664336632049</v>
      </c>
      <c r="H21" s="46">
        <v>22.505045674430345</v>
      </c>
    </row>
    <row r="22" spans="1:8" ht="11.25" customHeight="1">
      <c r="A22" s="71">
        <v>16</v>
      </c>
      <c r="B22" s="50">
        <v>42932</v>
      </c>
      <c r="C22" s="46">
        <v>32.573646490412621</v>
      </c>
      <c r="D22" s="46">
        <v>26.422735023847103</v>
      </c>
      <c r="E22" s="46">
        <v>20.271823557281582</v>
      </c>
      <c r="F22" s="46">
        <v>18.721954486312789</v>
      </c>
      <c r="G22" s="46">
        <v>30.248161840302565</v>
      </c>
      <c r="H22" s="46">
        <v>24.110547417001087</v>
      </c>
    </row>
    <row r="23" spans="1:8" ht="11.25" customHeight="1">
      <c r="A23" s="71">
        <v>17</v>
      </c>
      <c r="B23" s="50">
        <v>42933</v>
      </c>
      <c r="C23" s="46">
        <v>32.7467269910467</v>
      </c>
      <c r="D23" s="46">
        <v>26.885234379278401</v>
      </c>
      <c r="E23" s="46">
        <v>21.023741767510103</v>
      </c>
      <c r="F23" s="46">
        <v>19.085195221795395</v>
      </c>
      <c r="G23" s="46">
        <v>30.325027688092728</v>
      </c>
      <c r="H23" s="46">
        <v>25.269635680056297</v>
      </c>
    </row>
    <row r="24" spans="1:8" ht="11.25" customHeight="1">
      <c r="A24" s="71">
        <v>18</v>
      </c>
      <c r="B24" s="50">
        <v>42934</v>
      </c>
      <c r="C24" s="46">
        <v>32.391520627401988</v>
      </c>
      <c r="D24" s="46">
        <v>26.807600565505329</v>
      </c>
      <c r="E24" s="46">
        <v>21.223680503608669</v>
      </c>
      <c r="F24" s="46">
        <v>18.357930824005489</v>
      </c>
      <c r="G24" s="46">
        <v>30.491869618533855</v>
      </c>
      <c r="H24" s="46">
        <v>26.333249127994627</v>
      </c>
    </row>
    <row r="25" spans="1:8" ht="11.25" customHeight="1">
      <c r="A25" s="71">
        <v>19</v>
      </c>
      <c r="B25" s="50">
        <v>42935</v>
      </c>
      <c r="C25" s="46">
        <v>29.940285029396531</v>
      </c>
      <c r="D25" s="46">
        <v>25.439326425171689</v>
      </c>
      <c r="E25" s="46">
        <v>20.938367820946848</v>
      </c>
      <c r="F25" s="46">
        <v>18.751853026549028</v>
      </c>
      <c r="G25" s="46">
        <v>30.259053507608542</v>
      </c>
      <c r="H25" s="46">
        <v>26.247302760688381</v>
      </c>
    </row>
    <row r="26" spans="1:8" ht="11.25" customHeight="1">
      <c r="A26" s="71">
        <v>20</v>
      </c>
      <c r="B26" s="50">
        <v>42936</v>
      </c>
      <c r="C26" s="46">
        <v>28.172172283348182</v>
      </c>
      <c r="D26" s="46">
        <v>23.966870444657403</v>
      </c>
      <c r="E26" s="46">
        <v>19.761568605966627</v>
      </c>
      <c r="F26" s="46">
        <v>18.958156262563783</v>
      </c>
      <c r="G26" s="46">
        <v>29.747678315853982</v>
      </c>
      <c r="H26" s="46">
        <v>26.036308948483423</v>
      </c>
    </row>
    <row r="27" spans="1:8" ht="11.25" customHeight="1">
      <c r="A27" s="71">
        <v>21</v>
      </c>
      <c r="B27" s="50">
        <v>42937</v>
      </c>
      <c r="C27" s="46">
        <v>28.497467689462578</v>
      </c>
      <c r="D27" s="46">
        <v>23.51817262377245</v>
      </c>
      <c r="E27" s="46">
        <v>18.538877558082323</v>
      </c>
      <c r="F27" s="46">
        <v>19.007411522092561</v>
      </c>
      <c r="G27" s="46">
        <v>29.822594072602602</v>
      </c>
      <c r="H27" s="46">
        <v>25.380733800090763</v>
      </c>
    </row>
    <row r="28" spans="1:8" ht="11.25" customHeight="1">
      <c r="A28" s="71">
        <v>22</v>
      </c>
      <c r="B28" s="50">
        <v>42938</v>
      </c>
      <c r="C28" s="46">
        <v>29.451890755771508</v>
      </c>
      <c r="D28" s="46">
        <v>23.905658642606653</v>
      </c>
      <c r="E28" s="46">
        <v>18.359426529441802</v>
      </c>
      <c r="F28" s="46">
        <v>18.797452585076957</v>
      </c>
      <c r="G28" s="46">
        <v>29.584477889021588</v>
      </c>
      <c r="H28" s="46">
        <v>24.354927469901718</v>
      </c>
    </row>
    <row r="29" spans="1:8" ht="11.25" customHeight="1">
      <c r="A29" s="71">
        <v>23</v>
      </c>
      <c r="B29" s="50">
        <v>42939</v>
      </c>
      <c r="C29" s="46">
        <v>30.202507898384496</v>
      </c>
      <c r="D29" s="46">
        <v>24.545354264328097</v>
      </c>
      <c r="E29" s="46">
        <v>18.888200630271694</v>
      </c>
      <c r="F29" s="46">
        <v>18.697846940572539</v>
      </c>
      <c r="G29" s="46">
        <v>30.045274666139619</v>
      </c>
      <c r="H29" s="46">
        <v>23.872415500030989</v>
      </c>
    </row>
    <row r="30" spans="1:8" ht="11.25" customHeight="1">
      <c r="A30" s="71">
        <v>24</v>
      </c>
      <c r="B30" s="50">
        <v>42940</v>
      </c>
      <c r="C30" s="46">
        <v>29.619729509184694</v>
      </c>
      <c r="D30" s="46">
        <v>24.391697615886748</v>
      </c>
      <c r="E30" s="46">
        <v>19.163665722588807</v>
      </c>
      <c r="F30" s="46">
        <v>18.744226121491529</v>
      </c>
      <c r="G30" s="46">
        <v>29.829654164811473</v>
      </c>
      <c r="H30" s="46">
        <v>24.658988791855158</v>
      </c>
    </row>
    <row r="31" spans="1:8" ht="11.25" customHeight="1">
      <c r="A31" s="71">
        <v>25</v>
      </c>
      <c r="B31" s="50">
        <v>42941</v>
      </c>
      <c r="C31" s="46">
        <v>28.526275175039405</v>
      </c>
      <c r="D31" s="46">
        <v>23.438767373157514</v>
      </c>
      <c r="E31" s="46">
        <v>18.351259571275623</v>
      </c>
      <c r="F31" s="46">
        <v>18.817869067966242</v>
      </c>
      <c r="G31" s="46">
        <v>30.255581095394678</v>
      </c>
      <c r="H31" s="46">
        <v>25.764138587880012</v>
      </c>
    </row>
    <row r="32" spans="1:8" ht="11.25" customHeight="1">
      <c r="A32" s="71">
        <v>26</v>
      </c>
      <c r="B32" s="50">
        <v>42942</v>
      </c>
      <c r="C32" s="46">
        <v>29.877154682689515</v>
      </c>
      <c r="D32" s="46">
        <v>23.848378529405878</v>
      </c>
      <c r="E32" s="46">
        <v>17.819602376122241</v>
      </c>
      <c r="F32" s="46">
        <v>19.316070039123268</v>
      </c>
      <c r="G32" s="46">
        <v>31.000390575892844</v>
      </c>
      <c r="H32" s="46">
        <v>26.543993471479801</v>
      </c>
    </row>
    <row r="33" spans="1:8" ht="11.25" customHeight="1">
      <c r="A33" s="71">
        <v>27</v>
      </c>
      <c r="B33" s="50">
        <v>42943</v>
      </c>
      <c r="C33" s="46">
        <v>32.098209401263382</v>
      </c>
      <c r="D33" s="46">
        <v>25.656772797657698</v>
      </c>
      <c r="E33" s="46">
        <v>19.215336194052014</v>
      </c>
      <c r="F33" s="46">
        <v>19.555095896047412</v>
      </c>
      <c r="G33" s="46">
        <v>30.41703772015962</v>
      </c>
      <c r="H33" s="46">
        <v>25.78347609419567</v>
      </c>
    </row>
    <row r="34" spans="1:8" ht="11.25" customHeight="1">
      <c r="A34" s="71">
        <v>28</v>
      </c>
      <c r="B34" s="50">
        <v>42944</v>
      </c>
      <c r="C34" s="46">
        <v>32.346999688956373</v>
      </c>
      <c r="D34" s="46">
        <v>26.477669482021234</v>
      </c>
      <c r="E34" s="46">
        <v>20.608339275086095</v>
      </c>
      <c r="F34" s="46">
        <v>19.422090666172288</v>
      </c>
      <c r="G34" s="46">
        <v>30.531807303458216</v>
      </c>
      <c r="H34" s="46">
        <v>25.809852766345287</v>
      </c>
    </row>
    <row r="35" spans="1:8" ht="11.25" customHeight="1">
      <c r="A35" s="71">
        <v>29</v>
      </c>
      <c r="B35" s="50">
        <v>42945</v>
      </c>
      <c r="C35" s="46">
        <v>32.803170849220443</v>
      </c>
      <c r="D35" s="46">
        <v>26.590705298827551</v>
      </c>
      <c r="E35" s="46">
        <v>20.378239748434659</v>
      </c>
      <c r="F35" s="46">
        <v>19.046030694538647</v>
      </c>
      <c r="G35" s="46">
        <v>30.23264483775743</v>
      </c>
      <c r="H35" s="46">
        <v>26.436327369844193</v>
      </c>
    </row>
    <row r="36" spans="1:8" ht="11.25" customHeight="1">
      <c r="A36" s="71">
        <v>30</v>
      </c>
      <c r="B36" s="50">
        <v>42946</v>
      </c>
      <c r="C36" s="46">
        <v>31.969172397861747</v>
      </c>
      <c r="D36" s="46">
        <v>26.293374893685918</v>
      </c>
      <c r="E36" s="46">
        <v>20.617577389510089</v>
      </c>
      <c r="F36" s="46">
        <v>18.952709155008101</v>
      </c>
      <c r="G36" s="46">
        <v>30.057698838487976</v>
      </c>
      <c r="H36" s="46">
        <v>26.0131233417777</v>
      </c>
    </row>
    <row r="37" spans="1:8" ht="11.25" customHeight="1">
      <c r="A37" s="71">
        <v>31</v>
      </c>
      <c r="B37" s="50">
        <v>42947</v>
      </c>
      <c r="C37" s="46">
        <v>30.105760904000398</v>
      </c>
      <c r="D37" s="46">
        <v>25.150543603750712</v>
      </c>
      <c r="E37" s="46">
        <v>20.19532630350103</v>
      </c>
      <c r="F37" s="46">
        <v>18.866543150675209</v>
      </c>
      <c r="G37" s="46">
        <v>30.858514862476056</v>
      </c>
      <c r="H37" s="46">
        <v>25.124578465718447</v>
      </c>
    </row>
    <row r="38" spans="1:8" ht="11.25" customHeight="1">
      <c r="A38" s="71"/>
      <c r="B38" s="52" t="s">
        <v>8</v>
      </c>
      <c r="C38" s="49">
        <f>AVERAGE(C7:C37)</f>
        <v>30.099739350156661</v>
      </c>
      <c r="D38" s="49">
        <f t="shared" ref="D38:H38" si="0">AVERAGE(D7:D37)</f>
        <v>24.609523396589587</v>
      </c>
      <c r="E38" s="49">
        <f t="shared" si="0"/>
        <v>19.119307443022503</v>
      </c>
      <c r="F38" s="49">
        <f t="shared" si="0"/>
        <v>18.621071328688966</v>
      </c>
      <c r="G38" s="49">
        <f t="shared" si="0"/>
        <v>29.822421293216234</v>
      </c>
      <c r="H38" s="49">
        <f t="shared" si="0"/>
        <v>25.041743233018011</v>
      </c>
    </row>
    <row r="39" spans="1:8" ht="11.25" customHeight="1">
      <c r="C39" s="65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46</v>
      </c>
      <c r="B42" s="50">
        <v>42216</v>
      </c>
      <c r="C42" s="47">
        <v>23470</v>
      </c>
    </row>
    <row r="43" spans="1:8" ht="11.25" customHeight="1">
      <c r="A43" s="55" t="s">
        <v>47</v>
      </c>
      <c r="B43" s="50">
        <v>42247</v>
      </c>
      <c r="C43" s="47">
        <v>20880</v>
      </c>
    </row>
    <row r="44" spans="1:8" ht="11.25" customHeight="1">
      <c r="A44" s="55" t="s">
        <v>48</v>
      </c>
      <c r="B44" s="50">
        <v>42277</v>
      </c>
      <c r="C44" s="47">
        <v>19591</v>
      </c>
    </row>
    <row r="45" spans="1:8" ht="11.25" customHeight="1">
      <c r="A45" s="55" t="s">
        <v>49</v>
      </c>
      <c r="B45" s="50">
        <v>42308</v>
      </c>
      <c r="C45" s="47">
        <v>19728</v>
      </c>
    </row>
    <row r="46" spans="1:8" ht="11.25" customHeight="1">
      <c r="A46" s="55" t="s">
        <v>50</v>
      </c>
      <c r="B46" s="50">
        <v>42338</v>
      </c>
      <c r="C46" s="47">
        <v>19880</v>
      </c>
    </row>
    <row r="47" spans="1:8" ht="11.25" customHeight="1">
      <c r="A47" s="55" t="s">
        <v>51</v>
      </c>
      <c r="B47" s="50">
        <v>42369</v>
      </c>
      <c r="C47" s="47">
        <v>20897</v>
      </c>
    </row>
    <row r="48" spans="1:8" ht="11.25" customHeight="1">
      <c r="A48" s="55" t="s">
        <v>52</v>
      </c>
      <c r="B48" s="50">
        <v>42400</v>
      </c>
      <c r="C48" s="47">
        <v>21470</v>
      </c>
    </row>
    <row r="49" spans="1:3" ht="11.25" customHeight="1">
      <c r="A49" s="55" t="s">
        <v>53</v>
      </c>
      <c r="B49" s="50">
        <v>42429</v>
      </c>
      <c r="C49" s="47">
        <v>20848</v>
      </c>
    </row>
    <row r="50" spans="1:3" ht="11.25" customHeight="1">
      <c r="A50" s="55" t="s">
        <v>54</v>
      </c>
      <c r="B50" s="50">
        <v>42460</v>
      </c>
      <c r="C50" s="47">
        <v>21477</v>
      </c>
    </row>
    <row r="51" spans="1:3" ht="11.25" customHeight="1">
      <c r="A51" s="55" t="s">
        <v>47</v>
      </c>
      <c r="B51" s="50">
        <v>42490</v>
      </c>
      <c r="C51" s="47">
        <v>19926</v>
      </c>
    </row>
    <row r="52" spans="1:3" ht="11.25" customHeight="1">
      <c r="A52" s="55" t="s">
        <v>54</v>
      </c>
      <c r="B52" s="50">
        <v>42521</v>
      </c>
      <c r="C52" s="47">
        <v>19732</v>
      </c>
    </row>
    <row r="53" spans="1:3" ht="11.25" customHeight="1">
      <c r="A53" s="55" t="s">
        <v>46</v>
      </c>
      <c r="B53" s="50">
        <v>42551</v>
      </c>
      <c r="C53" s="47">
        <v>20247</v>
      </c>
    </row>
    <row r="54" spans="1:3" ht="11.25" customHeight="1">
      <c r="A54" s="55" t="s">
        <v>46</v>
      </c>
      <c r="B54" s="50">
        <v>42582</v>
      </c>
      <c r="C54" s="47">
        <v>22233</v>
      </c>
    </row>
    <row r="55" spans="1:3" ht="11.25" customHeight="1">
      <c r="A55" s="55" t="s">
        <v>47</v>
      </c>
      <c r="B55" s="50">
        <v>42613</v>
      </c>
      <c r="C55" s="47">
        <v>21448</v>
      </c>
    </row>
    <row r="56" spans="1:3" ht="11.25" customHeight="1">
      <c r="A56" s="55" t="s">
        <v>48</v>
      </c>
      <c r="B56" s="50">
        <v>42643</v>
      </c>
      <c r="C56" s="47">
        <v>20824</v>
      </c>
    </row>
    <row r="57" spans="1:3" ht="11.25" customHeight="1">
      <c r="A57" s="55" t="s">
        <v>49</v>
      </c>
      <c r="B57" s="50">
        <v>42674</v>
      </c>
      <c r="C57" s="47">
        <v>19824</v>
      </c>
    </row>
    <row r="58" spans="1:3" ht="11.25" customHeight="1">
      <c r="A58" s="55" t="s">
        <v>50</v>
      </c>
      <c r="B58" s="50">
        <v>42704</v>
      </c>
      <c r="C58" s="47">
        <v>20626</v>
      </c>
    </row>
    <row r="59" spans="1:3" ht="11.25" customHeight="1">
      <c r="A59" s="55" t="s">
        <v>51</v>
      </c>
      <c r="B59" s="50">
        <v>42735</v>
      </c>
      <c r="C59" s="47">
        <v>21324</v>
      </c>
    </row>
    <row r="60" spans="1:3" ht="11.25" customHeight="1">
      <c r="A60" s="55" t="s">
        <v>52</v>
      </c>
      <c r="B60" s="50">
        <v>42766</v>
      </c>
      <c r="C60" s="47">
        <v>23121</v>
      </c>
    </row>
    <row r="61" spans="1:3" ht="11.25" customHeight="1">
      <c r="A61" s="55" t="s">
        <v>53</v>
      </c>
      <c r="B61" s="50">
        <v>42794</v>
      </c>
      <c r="C61" s="47">
        <v>19926</v>
      </c>
    </row>
    <row r="62" spans="1:3" ht="11.25" customHeight="1">
      <c r="A62" s="55" t="s">
        <v>54</v>
      </c>
      <c r="B62" s="50">
        <v>42825</v>
      </c>
      <c r="C62" s="47">
        <v>21118</v>
      </c>
    </row>
    <row r="63" spans="1:3" ht="11.25" customHeight="1">
      <c r="A63" s="55" t="s">
        <v>47</v>
      </c>
      <c r="B63" s="50">
        <v>42855</v>
      </c>
      <c r="C63" s="47">
        <v>18826</v>
      </c>
    </row>
    <row r="64" spans="1:3" ht="11.25" customHeight="1">
      <c r="A64" s="55" t="s">
        <v>54</v>
      </c>
      <c r="B64" s="50">
        <v>42886</v>
      </c>
      <c r="C64" s="47">
        <v>20377</v>
      </c>
    </row>
    <row r="65" spans="1:4" ht="11.25" customHeight="1">
      <c r="A65" s="55" t="s">
        <v>46</v>
      </c>
      <c r="B65" s="50">
        <v>42916</v>
      </c>
      <c r="C65" s="47">
        <v>21626</v>
      </c>
    </row>
    <row r="66" spans="1:4" ht="11.25" customHeight="1">
      <c r="A66" s="55" t="s">
        <v>46</v>
      </c>
      <c r="B66" s="53">
        <v>42947</v>
      </c>
      <c r="C66" s="54">
        <v>22431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13</v>
      </c>
      <c r="D69" s="51" t="s">
        <v>12</v>
      </c>
    </row>
    <row r="70" spans="1:4" ht="11.25" customHeight="1">
      <c r="A70" s="71">
        <v>1</v>
      </c>
      <c r="B70" s="50">
        <v>42917</v>
      </c>
      <c r="C70" s="47">
        <v>28686</v>
      </c>
      <c r="D70" s="47">
        <v>621</v>
      </c>
    </row>
    <row r="71" spans="1:4" ht="11.25" customHeight="1">
      <c r="A71" s="71">
        <v>2</v>
      </c>
      <c r="B71" s="50">
        <v>42918</v>
      </c>
      <c r="C71" s="47">
        <v>28329</v>
      </c>
      <c r="D71" s="47">
        <v>577</v>
      </c>
    </row>
    <row r="72" spans="1:4" ht="11.25" customHeight="1">
      <c r="A72" s="71">
        <v>3</v>
      </c>
      <c r="B72" s="50">
        <v>42919</v>
      </c>
      <c r="C72" s="47">
        <v>33902</v>
      </c>
      <c r="D72" s="47">
        <v>701</v>
      </c>
    </row>
    <row r="73" spans="1:4" ht="11.25" customHeight="1">
      <c r="A73" s="71">
        <v>4</v>
      </c>
      <c r="B73" s="50">
        <v>42920</v>
      </c>
      <c r="C73" s="47">
        <v>35375</v>
      </c>
      <c r="D73" s="47">
        <v>738</v>
      </c>
    </row>
    <row r="74" spans="1:4" ht="11.25" customHeight="1">
      <c r="A74" s="71">
        <v>5</v>
      </c>
      <c r="B74" s="50">
        <v>42921</v>
      </c>
      <c r="C74" s="47">
        <v>35878</v>
      </c>
      <c r="D74" s="47">
        <v>749</v>
      </c>
    </row>
    <row r="75" spans="1:4" ht="11.25" customHeight="1">
      <c r="A75" s="71">
        <v>6</v>
      </c>
      <c r="B75" s="50">
        <v>42922</v>
      </c>
      <c r="C75" s="47">
        <v>35321</v>
      </c>
      <c r="D75" s="47">
        <v>739</v>
      </c>
    </row>
    <row r="76" spans="1:4" ht="11.25" customHeight="1">
      <c r="A76" s="71">
        <v>7</v>
      </c>
      <c r="B76" s="50">
        <v>42923</v>
      </c>
      <c r="C76" s="47">
        <v>35020</v>
      </c>
      <c r="D76" s="47">
        <v>728</v>
      </c>
    </row>
    <row r="77" spans="1:4" ht="11.25" customHeight="1">
      <c r="A77" s="71">
        <v>8</v>
      </c>
      <c r="B77" s="50">
        <v>42924</v>
      </c>
      <c r="C77" s="47">
        <v>30354</v>
      </c>
      <c r="D77" s="47">
        <v>650</v>
      </c>
    </row>
    <row r="78" spans="1:4" ht="11.25" customHeight="1">
      <c r="A78" s="71">
        <v>9</v>
      </c>
      <c r="B78" s="50">
        <v>42925</v>
      </c>
      <c r="C78" s="47">
        <v>29545</v>
      </c>
      <c r="D78" s="47">
        <v>602</v>
      </c>
    </row>
    <row r="79" spans="1:4" ht="11.25" customHeight="1">
      <c r="A79" s="71">
        <v>10</v>
      </c>
      <c r="B79" s="50">
        <v>42926</v>
      </c>
      <c r="C79" s="47">
        <v>36010</v>
      </c>
      <c r="D79" s="47">
        <v>733</v>
      </c>
    </row>
    <row r="80" spans="1:4" ht="11.25" customHeight="1">
      <c r="A80" s="71">
        <v>11</v>
      </c>
      <c r="B80" s="50">
        <v>42927</v>
      </c>
      <c r="C80" s="47">
        <v>36587</v>
      </c>
      <c r="D80" s="47">
        <v>763</v>
      </c>
    </row>
    <row r="81" spans="1:4" ht="11.25" customHeight="1">
      <c r="A81" s="71">
        <v>12</v>
      </c>
      <c r="B81" s="50">
        <v>42928</v>
      </c>
      <c r="C81" s="47">
        <v>38068</v>
      </c>
      <c r="D81" s="47">
        <v>795</v>
      </c>
    </row>
    <row r="82" spans="1:4" ht="11.25" customHeight="1">
      <c r="A82" s="71">
        <v>13</v>
      </c>
      <c r="B82" s="50">
        <v>42929</v>
      </c>
      <c r="C82" s="47">
        <v>39266</v>
      </c>
      <c r="D82" s="47">
        <v>816</v>
      </c>
    </row>
    <row r="83" spans="1:4" ht="11.25" customHeight="1">
      <c r="A83" s="71">
        <v>14</v>
      </c>
      <c r="B83" s="50">
        <v>42930</v>
      </c>
      <c r="C83" s="47">
        <v>38930</v>
      </c>
      <c r="D83" s="47">
        <v>807</v>
      </c>
    </row>
    <row r="84" spans="1:4" ht="11.25" customHeight="1">
      <c r="A84" s="71">
        <v>15</v>
      </c>
      <c r="B84" s="50">
        <v>42931</v>
      </c>
      <c r="C84" s="47">
        <v>33653</v>
      </c>
      <c r="D84" s="47">
        <v>717</v>
      </c>
    </row>
    <row r="85" spans="1:4" ht="11.25" customHeight="1">
      <c r="A85" s="71">
        <v>16</v>
      </c>
      <c r="B85" s="50">
        <v>42932</v>
      </c>
      <c r="C85" s="47">
        <v>31595</v>
      </c>
      <c r="D85" s="47">
        <v>652</v>
      </c>
    </row>
    <row r="86" spans="1:4" ht="11.25" customHeight="1">
      <c r="A86" s="71">
        <v>17</v>
      </c>
      <c r="B86" s="50">
        <v>42933</v>
      </c>
      <c r="C86" s="47">
        <v>38121</v>
      </c>
      <c r="D86" s="47">
        <v>784</v>
      </c>
    </row>
    <row r="87" spans="1:4" ht="11.25" customHeight="1">
      <c r="A87" s="71">
        <v>18</v>
      </c>
      <c r="B87" s="50">
        <v>42934</v>
      </c>
      <c r="C87" s="47">
        <v>38639</v>
      </c>
      <c r="D87" s="47">
        <v>806</v>
      </c>
    </row>
    <row r="88" spans="1:4" ht="11.25" customHeight="1">
      <c r="A88" s="71">
        <v>19</v>
      </c>
      <c r="B88" s="50">
        <v>42935</v>
      </c>
      <c r="C88" s="47">
        <v>38303</v>
      </c>
      <c r="D88" s="47">
        <v>796</v>
      </c>
    </row>
    <row r="89" spans="1:4" ht="11.25" customHeight="1">
      <c r="A89" s="71">
        <v>20</v>
      </c>
      <c r="B89" s="50">
        <v>42936</v>
      </c>
      <c r="C89" s="47">
        <v>36973</v>
      </c>
      <c r="D89" s="47">
        <v>769</v>
      </c>
    </row>
    <row r="90" spans="1:4" ht="11.25" customHeight="1">
      <c r="A90" s="71">
        <v>21</v>
      </c>
      <c r="B90" s="50">
        <v>42937</v>
      </c>
      <c r="C90" s="47">
        <v>36408</v>
      </c>
      <c r="D90" s="47">
        <v>755</v>
      </c>
    </row>
    <row r="91" spans="1:4" ht="11.25" customHeight="1">
      <c r="A91" s="71">
        <v>22</v>
      </c>
      <c r="B91" s="50">
        <v>42938</v>
      </c>
      <c r="C91" s="47">
        <v>31392</v>
      </c>
      <c r="D91" s="47">
        <v>675</v>
      </c>
    </row>
    <row r="92" spans="1:4" ht="11.25" customHeight="1">
      <c r="A92" s="71">
        <v>23</v>
      </c>
      <c r="B92" s="50">
        <v>42939</v>
      </c>
      <c r="C92" s="47">
        <v>29864</v>
      </c>
      <c r="D92" s="47">
        <v>615</v>
      </c>
    </row>
    <row r="93" spans="1:4" ht="11.25" customHeight="1">
      <c r="A93" s="71">
        <v>24</v>
      </c>
      <c r="B93" s="50">
        <v>42940</v>
      </c>
      <c r="C93" s="47">
        <v>35581</v>
      </c>
      <c r="D93" s="47">
        <v>724</v>
      </c>
    </row>
    <row r="94" spans="1:4" ht="11.25" customHeight="1">
      <c r="A94" s="71">
        <v>25</v>
      </c>
      <c r="B94" s="50">
        <v>42941</v>
      </c>
      <c r="C94" s="47">
        <v>34616</v>
      </c>
      <c r="D94" s="47">
        <v>721</v>
      </c>
    </row>
    <row r="95" spans="1:4" ht="11.25" customHeight="1">
      <c r="A95" s="71">
        <v>26</v>
      </c>
      <c r="B95" s="50">
        <v>42942</v>
      </c>
      <c r="C95" s="47">
        <v>35730</v>
      </c>
      <c r="D95" s="47">
        <v>750</v>
      </c>
    </row>
    <row r="96" spans="1:4" ht="11.25" customHeight="1">
      <c r="A96" s="71">
        <v>27</v>
      </c>
      <c r="B96" s="50">
        <v>42943</v>
      </c>
      <c r="C96" s="47">
        <v>37298</v>
      </c>
      <c r="D96" s="47">
        <v>775</v>
      </c>
    </row>
    <row r="97" spans="1:9" ht="11.25" customHeight="1">
      <c r="A97" s="71">
        <v>28</v>
      </c>
      <c r="B97" s="50">
        <v>42944</v>
      </c>
      <c r="C97" s="47">
        <v>37830</v>
      </c>
      <c r="D97" s="47">
        <v>778</v>
      </c>
    </row>
    <row r="98" spans="1:9" ht="11.25" customHeight="1">
      <c r="A98" s="71">
        <v>29</v>
      </c>
      <c r="B98" s="50">
        <v>42945</v>
      </c>
      <c r="C98" s="47">
        <v>32622</v>
      </c>
      <c r="D98" s="47">
        <v>703</v>
      </c>
    </row>
    <row r="99" spans="1:9" ht="11.25" customHeight="1">
      <c r="A99" s="71">
        <v>30</v>
      </c>
      <c r="B99" s="50">
        <v>42946</v>
      </c>
      <c r="C99" s="47">
        <v>31350</v>
      </c>
      <c r="D99" s="47">
        <v>653</v>
      </c>
    </row>
    <row r="100" spans="1:9" ht="11.25" customHeight="1">
      <c r="A100" s="71">
        <v>31</v>
      </c>
      <c r="B100" s="50">
        <v>42947</v>
      </c>
      <c r="C100" s="47">
        <v>36081</v>
      </c>
      <c r="D100" s="47">
        <v>740</v>
      </c>
    </row>
    <row r="101" spans="1:9" ht="11.25" customHeight="1">
      <c r="A101" s="71"/>
      <c r="B101" s="52" t="s">
        <v>11</v>
      </c>
      <c r="C101" s="48">
        <f>MAX(C70:C100)</f>
        <v>39266</v>
      </c>
      <c r="D101" s="48">
        <f>MAX(D70:D100)</f>
        <v>816</v>
      </c>
      <c r="E101" s="78">
        <v>770</v>
      </c>
      <c r="F101" s="79">
        <f>(D101/E101-1)*100</f>
        <v>5.9740259740259649</v>
      </c>
    </row>
    <row r="103" spans="1:9" ht="11.25" customHeight="1">
      <c r="B103" s="43" t="s">
        <v>35</v>
      </c>
    </row>
    <row r="104" spans="1:9" ht="11.25" customHeight="1">
      <c r="B104" s="45"/>
      <c r="C104" s="61" t="s">
        <v>18</v>
      </c>
      <c r="D104" s="61" t="s">
        <v>17</v>
      </c>
      <c r="E104" s="61"/>
      <c r="F104" s="61" t="s">
        <v>16</v>
      </c>
      <c r="G104" s="45" t="s">
        <v>15</v>
      </c>
    </row>
    <row r="105" spans="1:9" ht="11.25" customHeight="1">
      <c r="B105" s="56" t="s">
        <v>56</v>
      </c>
      <c r="C105" s="57">
        <v>41318</v>
      </c>
      <c r="D105" s="57">
        <v>45450</v>
      </c>
      <c r="E105" s="57"/>
      <c r="F105" s="58" t="s">
        <v>57</v>
      </c>
      <c r="G105" s="58" t="s">
        <v>58</v>
      </c>
    </row>
    <row r="106" spans="1:9" ht="11.25" customHeight="1">
      <c r="B106" s="56"/>
      <c r="C106" s="57"/>
      <c r="D106" s="57"/>
      <c r="E106" s="57"/>
      <c r="F106" s="58"/>
      <c r="G106" s="58"/>
    </row>
    <row r="107" spans="1:9" ht="11.25" customHeight="1">
      <c r="B107" s="56">
        <v>2016</v>
      </c>
      <c r="C107" s="57">
        <v>40489</v>
      </c>
      <c r="D107" s="57">
        <v>38464</v>
      </c>
      <c r="E107" s="57"/>
      <c r="F107" s="58" t="s">
        <v>64</v>
      </c>
      <c r="G107" s="58" t="s">
        <v>59</v>
      </c>
    </row>
    <row r="108" spans="1:9" ht="11.25" customHeight="1">
      <c r="B108" s="56">
        <v>2017</v>
      </c>
      <c r="C108" s="57">
        <v>39536</v>
      </c>
      <c r="D108" s="57">
        <v>41381</v>
      </c>
      <c r="E108" s="57"/>
      <c r="F108" s="58" t="s">
        <v>60</v>
      </c>
      <c r="G108" s="58" t="s">
        <v>61</v>
      </c>
    </row>
    <row r="109" spans="1:9" ht="11.25" customHeight="1">
      <c r="B109" s="68" t="s">
        <v>62</v>
      </c>
      <c r="C109" s="59">
        <v>39536</v>
      </c>
      <c r="D109" s="59"/>
      <c r="E109" s="59"/>
      <c r="F109" s="60" t="s">
        <v>63</v>
      </c>
      <c r="G109" s="60"/>
      <c r="H109" s="78">
        <v>38556</v>
      </c>
      <c r="I109" s="80">
        <f>(C109/H109-1)*100</f>
        <v>2.5417574437182289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3" t="s">
        <v>36</v>
      </c>
    </row>
    <row r="112" spans="1:9" ht="24.75" customHeight="1">
      <c r="B112" s="45"/>
      <c r="C112" s="63" t="s">
        <v>4</v>
      </c>
      <c r="D112" s="63" t="s">
        <v>0</v>
      </c>
      <c r="E112" s="63" t="s">
        <v>26</v>
      </c>
      <c r="F112" s="63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50">
        <v>42582</v>
      </c>
      <c r="C113" s="46">
        <v>-5.2682970866829493</v>
      </c>
      <c r="D113" s="46">
        <v>-1.2581018940258204</v>
      </c>
      <c r="E113" s="46">
        <v>-1.0084523070079676</v>
      </c>
      <c r="F113" s="46">
        <v>-3.0017428856491613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50">
        <v>42613</v>
      </c>
      <c r="C114" s="46">
        <v>2.7183094516695983</v>
      </c>
      <c r="D114" s="46">
        <v>1.7240847267967263</v>
      </c>
      <c r="E114" s="46">
        <v>0.77609415321857611</v>
      </c>
      <c r="F114" s="46">
        <v>0.21813057165429584</v>
      </c>
    </row>
    <row r="115" spans="1:6" ht="11.25" customHeight="1">
      <c r="A115" s="55" t="str">
        <f t="shared" si="1"/>
        <v>S</v>
      </c>
      <c r="B115" s="50">
        <v>42643</v>
      </c>
      <c r="C115" s="46">
        <v>6.2924545603792792</v>
      </c>
      <c r="D115" s="46">
        <v>0.3765083129227742</v>
      </c>
      <c r="E115" s="46">
        <v>2.1674605486097898</v>
      </c>
      <c r="F115" s="46">
        <v>3.7484856988467152</v>
      </c>
    </row>
    <row r="116" spans="1:6" ht="11.25" customHeight="1">
      <c r="A116" s="55" t="str">
        <f t="shared" si="1"/>
        <v>O</v>
      </c>
      <c r="B116" s="50">
        <v>42674</v>
      </c>
      <c r="C116" s="46">
        <v>0.48668441886052793</v>
      </c>
      <c r="D116" s="46">
        <v>-0.84424083719649712</v>
      </c>
      <c r="E116" s="46">
        <v>0.3951967290290348</v>
      </c>
      <c r="F116" s="46">
        <v>0.93572852702799025</v>
      </c>
    </row>
    <row r="117" spans="1:6" ht="11.25" customHeight="1">
      <c r="A117" s="55" t="str">
        <f t="shared" si="1"/>
        <v>N</v>
      </c>
      <c r="B117" s="50">
        <v>42704</v>
      </c>
      <c r="C117" s="46">
        <v>3.7533320235580314</v>
      </c>
      <c r="D117" s="46">
        <v>0.38708563986293854</v>
      </c>
      <c r="E117" s="46">
        <v>2.4063048677112286</v>
      </c>
      <c r="F117" s="46">
        <v>0.95994151598386424</v>
      </c>
    </row>
    <row r="118" spans="1:6" ht="11.25" customHeight="1">
      <c r="A118" s="55" t="str">
        <f t="shared" si="1"/>
        <v>D</v>
      </c>
      <c r="B118" s="50">
        <v>42735</v>
      </c>
      <c r="C118" s="46">
        <v>2.0426609141710239</v>
      </c>
      <c r="D118" s="46">
        <v>1.7390899431882323</v>
      </c>
      <c r="E118" s="46">
        <v>2.4608123300084106</v>
      </c>
      <c r="F118" s="46">
        <v>-2.157241359025619</v>
      </c>
    </row>
    <row r="119" spans="1:6" ht="11.25" customHeight="1">
      <c r="A119" s="55" t="str">
        <f t="shared" si="1"/>
        <v>E</v>
      </c>
      <c r="B119" s="50">
        <v>42766</v>
      </c>
      <c r="C119" s="46">
        <v>7.6904294220506264</v>
      </c>
      <c r="D119" s="46">
        <v>1.1876381000754721</v>
      </c>
      <c r="E119" s="46">
        <v>1.1285739269210504</v>
      </c>
      <c r="F119" s="46">
        <v>5.3742173950541039</v>
      </c>
    </row>
    <row r="120" spans="1:6" ht="11.25" customHeight="1">
      <c r="A120" s="55" t="str">
        <f t="shared" si="1"/>
        <v>F</v>
      </c>
      <c r="B120" s="50">
        <v>42794</v>
      </c>
      <c r="C120" s="46">
        <v>-4.4218165680154904</v>
      </c>
      <c r="D120" s="46">
        <v>-3.4418405582103517E-2</v>
      </c>
      <c r="E120" s="46">
        <v>-5.8504477569467079</v>
      </c>
      <c r="F120" s="46">
        <v>1.4630495945133211</v>
      </c>
    </row>
    <row r="121" spans="1:6" ht="11.25" customHeight="1">
      <c r="A121" s="55" t="str">
        <f t="shared" si="1"/>
        <v>M</v>
      </c>
      <c r="B121" s="50">
        <v>42825</v>
      </c>
      <c r="C121" s="46">
        <v>-1.6698334998862863</v>
      </c>
      <c r="D121" s="46">
        <v>2.6829979215117876</v>
      </c>
      <c r="E121" s="46">
        <v>-2.7151369577778195</v>
      </c>
      <c r="F121" s="46">
        <v>-1.6376944636202544</v>
      </c>
    </row>
    <row r="122" spans="1:6" ht="11.25" customHeight="1">
      <c r="A122" s="55" t="str">
        <f t="shared" si="1"/>
        <v>A</v>
      </c>
      <c r="B122" s="50">
        <v>42855</v>
      </c>
      <c r="C122" s="46">
        <v>-5.518982922379001</v>
      </c>
      <c r="D122" s="46">
        <v>-3.605638272922318</v>
      </c>
      <c r="E122" s="46">
        <v>-0.78677790287972016</v>
      </c>
      <c r="F122" s="46">
        <v>-1.1265667465769629</v>
      </c>
    </row>
    <row r="123" spans="1:6" ht="11.25" customHeight="1">
      <c r="A123" s="55" t="str">
        <f t="shared" si="1"/>
        <v>M</v>
      </c>
      <c r="B123" s="50">
        <v>42886</v>
      </c>
      <c r="C123" s="46">
        <v>3.2669837180056449</v>
      </c>
      <c r="D123" s="46">
        <v>0.54575065780082532</v>
      </c>
      <c r="E123" s="46">
        <v>1.5736066284946171</v>
      </c>
      <c r="F123" s="46">
        <v>1.1476264317102025</v>
      </c>
    </row>
    <row r="124" spans="1:6" ht="11.25" customHeight="1">
      <c r="A124" s="55" t="str">
        <f t="shared" si="1"/>
        <v>J</v>
      </c>
      <c r="B124" s="50">
        <v>42916</v>
      </c>
      <c r="C124" s="46">
        <v>6.8082781440560236</v>
      </c>
      <c r="D124" s="46">
        <v>0.24756180000233829</v>
      </c>
      <c r="E124" s="46">
        <v>2.4608622246213629</v>
      </c>
      <c r="F124" s="46">
        <v>4.0998541194323224</v>
      </c>
    </row>
    <row r="125" spans="1:6" ht="11.25" customHeight="1">
      <c r="A125" s="55" t="str">
        <f t="shared" si="1"/>
        <v>J</v>
      </c>
      <c r="B125" s="53">
        <v>42947</v>
      </c>
      <c r="C125" s="62">
        <v>0.88748583927105162</v>
      </c>
      <c r="D125" s="62">
        <v>-7.0912609962370254E-2</v>
      </c>
      <c r="E125" s="62">
        <v>-5.3976509781783477E-4</v>
      </c>
      <c r="F125" s="62">
        <v>0.95893821433123971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2017-08-17T08:02:34Z</dcterms:modified>
</cp:coreProperties>
</file>